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lujo Ejemplo" sheetId="1" r:id="rId4"/>
    <sheet name="Tu Flujo" sheetId="2" r:id="rId5"/>
  </sheets>
</workbook>
</file>

<file path=xl/comments1.xml><?xml version="1.0" encoding="utf-8"?>
<comments xmlns="http://schemas.openxmlformats.org/spreadsheetml/2006/main">
  <authors>
    <author>Lorsan Consulting</author>
  </authors>
  <commentList>
    <comment ref="D4" authorId="0">
      <text>
        <r>
          <rPr>
            <sz val="11"/>
            <color indexed="8"/>
            <rFont val="Helvetica Neue"/>
          </rPr>
          <t>Lorsan Consulting:
Captura las unidades de venta</t>
        </r>
      </text>
    </comment>
    <comment ref="D5" authorId="0">
      <text>
        <r>
          <rPr>
            <sz val="11"/>
            <color indexed="8"/>
            <rFont val="Helvetica Neue"/>
          </rPr>
          <t>Lorsan Consulting:
Captura el precio unitario de venta</t>
        </r>
      </text>
    </comment>
    <comment ref="D8" authorId="0">
      <text>
        <r>
          <rPr>
            <sz val="11"/>
            <color indexed="8"/>
            <rFont val="Helvetica Neue"/>
          </rPr>
          <t>Lorsan Consulting:
Captura el costo unitario estimado</t>
        </r>
      </text>
    </comment>
    <comment ref="D15" authorId="0">
      <text>
        <r>
          <rPr>
            <sz val="11"/>
            <color indexed="8"/>
            <rFont val="Helvetica Neue"/>
          </rPr>
          <t>Lorsan Consulting:
captura el importe de los sueldos dsitinados al proyecto</t>
        </r>
      </text>
    </comment>
    <comment ref="D17" authorId="0">
      <text>
        <r>
          <rPr>
            <sz val="11"/>
            <color indexed="8"/>
            <rFont val="Helvetica Neue"/>
          </rPr>
          <t>Lorsan Consulting:
Registra el importe d ela renta</t>
        </r>
      </text>
    </comment>
    <comment ref="D18" authorId="0">
      <text>
        <r>
          <rPr>
            <sz val="11"/>
            <color indexed="8"/>
            <rFont val="Helvetica Neue"/>
          </rPr>
          <t>Lorsan Consulting:
registra el importe de los gastos de traslado y entrega a los clientes</t>
        </r>
      </text>
    </comment>
    <comment ref="D19" authorId="0">
      <text>
        <r>
          <rPr>
            <sz val="11"/>
            <color indexed="8"/>
            <rFont val="Helvetica Neue"/>
          </rPr>
          <t>Lorsan Consulting:
registra el importe del pago de honorarios a profesionistas independientes por el servicio prestado (Contadores, Abogados)</t>
        </r>
      </text>
    </comment>
    <comment ref="D20" authorId="0">
      <text>
        <r>
          <rPr>
            <sz val="11"/>
            <color indexed="8"/>
            <rFont val="Helvetica Neue"/>
          </rPr>
          <t>Lorsan Consulting:
registra el calculo estimado del pago por consumo de energia</t>
        </r>
      </text>
    </comment>
    <comment ref="D21" authorId="0">
      <text>
        <r>
          <rPr>
            <sz val="11"/>
            <color indexed="8"/>
            <rFont val="Helvetica Neue"/>
          </rPr>
          <t>Lorsan Consulting:
 Registra el importe de los gastos menores que considereas necesarios para la operación de tu negocio</t>
        </r>
      </text>
    </comment>
  </commentList>
</comments>
</file>

<file path=xl/sharedStrings.xml><?xml version="1.0" encoding="utf-8"?>
<sst xmlns="http://schemas.openxmlformats.org/spreadsheetml/2006/main" uniqueCount="72">
  <si>
    <t>Flujo Proyectado "Aterrizando mis ideas"</t>
  </si>
  <si>
    <t>Volumenes</t>
  </si>
  <si>
    <t>Mes 1</t>
  </si>
  <si>
    <t>Periodo 2</t>
  </si>
  <si>
    <t>Periodo 3</t>
  </si>
  <si>
    <t>Periodo 4</t>
  </si>
  <si>
    <t>Periodo 5</t>
  </si>
  <si>
    <t>Periodo 6</t>
  </si>
  <si>
    <t>Periodo 7</t>
  </si>
  <si>
    <t>Periodo 8</t>
  </si>
  <si>
    <t>Periodo 9</t>
  </si>
  <si>
    <t>Periodo 10</t>
  </si>
  <si>
    <t>Periodo 11</t>
  </si>
  <si>
    <t>Periodo 12</t>
  </si>
  <si>
    <t>Año 1</t>
  </si>
  <si>
    <t>Unidades de venta</t>
  </si>
  <si>
    <t>Precio unitario venta estimado</t>
  </si>
  <si>
    <t>IVA unitario</t>
  </si>
  <si>
    <t>Precio con Iva</t>
  </si>
  <si>
    <t>Costo unitario estimado</t>
  </si>
  <si>
    <t xml:space="preserve"> =1*2</t>
  </si>
  <si>
    <t>Ventas Importe</t>
  </si>
  <si>
    <t xml:space="preserve"> =1*3</t>
  </si>
  <si>
    <t>Costo de ventas</t>
  </si>
  <si>
    <t xml:space="preserve">  =6-7</t>
  </si>
  <si>
    <t xml:space="preserve">Margen </t>
  </si>
  <si>
    <t xml:space="preserve">Gastos de operación </t>
  </si>
  <si>
    <t>Sueldos y salarios</t>
  </si>
  <si>
    <t>Prestaciones sociales</t>
  </si>
  <si>
    <t>Renta de bodega</t>
  </si>
  <si>
    <t>Distribución</t>
  </si>
  <si>
    <t>Honorarios</t>
  </si>
  <si>
    <t>Energía electrica</t>
  </si>
  <si>
    <t>Otros</t>
  </si>
  <si>
    <t xml:space="preserve"> = 9+10+11+12+13+14+15</t>
  </si>
  <si>
    <t>suma</t>
  </si>
  <si>
    <t xml:space="preserve"> =8-16 </t>
  </si>
  <si>
    <t>Utilidad de operación</t>
  </si>
  <si>
    <t xml:space="preserve"> =6*.16</t>
  </si>
  <si>
    <t>IVA VENTAS</t>
  </si>
  <si>
    <t xml:space="preserve"> =7*.16</t>
  </si>
  <si>
    <t>IVA COSTO</t>
  </si>
  <si>
    <t xml:space="preserve"> = (+11+12+13+14+15)*.16</t>
  </si>
  <si>
    <t>IVA GASTOS</t>
  </si>
  <si>
    <t xml:space="preserve"> = +18-19-20</t>
  </si>
  <si>
    <t xml:space="preserve"> =+8-17+20</t>
  </si>
  <si>
    <t>Flujo neto operativo</t>
  </si>
  <si>
    <t>Flujo de Efectivo Proyectado “Tu Negocio”</t>
  </si>
  <si>
    <t>Periodo 13</t>
  </si>
  <si>
    <t>Periodo 14</t>
  </si>
  <si>
    <t>Periodo 15</t>
  </si>
  <si>
    <t>Periodo 16</t>
  </si>
  <si>
    <t>Periodo 17</t>
  </si>
  <si>
    <t>Periodo 18</t>
  </si>
  <si>
    <t>Periodo 19</t>
  </si>
  <si>
    <t>Periodo 20</t>
  </si>
  <si>
    <t>Periodo 21</t>
  </si>
  <si>
    <t>Periodo 22</t>
  </si>
  <si>
    <t>Periodo 23</t>
  </si>
  <si>
    <t>Periodo 24</t>
  </si>
  <si>
    <t>Periodo 25</t>
  </si>
  <si>
    <t>Periodo 26</t>
  </si>
  <si>
    <t>Periodo 27</t>
  </si>
  <si>
    <t>Periodo 28</t>
  </si>
  <si>
    <t>Periodo 29</t>
  </si>
  <si>
    <t>Periodo 30</t>
  </si>
  <si>
    <t>Periodo 31</t>
  </si>
  <si>
    <t>Periodo 32</t>
  </si>
  <si>
    <t>Periodo 33</t>
  </si>
  <si>
    <t>Periodo 34</t>
  </si>
  <si>
    <t>Periodo 35</t>
  </si>
  <si>
    <t>Periodo 36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</si>
</sst>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 &quot;&quot;$&quot;* #,##0.00&quot; &quot;;&quot;-&quot;&quot;$&quot;* #,##0.00&quot; &quot;;&quot; &quot;&quot;$&quot;* &quot;-&quot;??&quot; &quot;"/>
  </numFmts>
  <fonts count="7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u val="single"/>
      <sz val="11"/>
      <color indexed="8"/>
      <name val="Calibri"/>
    </font>
    <font>
      <b val="1"/>
      <sz val="11"/>
      <color indexed="8"/>
      <name val="Calibri"/>
    </font>
    <font>
      <sz val="8"/>
      <color indexed="8"/>
      <name val="Calibri"/>
    </font>
    <font>
      <sz val="11"/>
      <color indexed="8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1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horizontal="right" vertical="bottom"/>
    </xf>
    <xf numFmtId="49" fontId="3" borderId="1" applyNumberFormat="1" applyFont="1" applyFill="0" applyBorder="1" applyAlignment="1" applyProtection="0">
      <alignment horizontal="center" vertical="bottom"/>
    </xf>
    <xf numFmtId="0" fontId="4" fillId="2" borderId="1" applyNumberFormat="0" applyFont="1" applyFill="1" applyBorder="1" applyAlignment="1" applyProtection="0">
      <alignment horizontal="right" vertical="bottom"/>
    </xf>
    <xf numFmtId="0" fontId="4" borderId="1" applyNumberFormat="1" applyFont="1" applyFill="0" applyBorder="1" applyAlignment="1" applyProtection="0">
      <alignment horizontal="right" vertical="bottom"/>
    </xf>
    <xf numFmtId="0" fontId="0" borderId="1" applyNumberFormat="1" applyFont="1" applyFill="0" applyBorder="1" applyAlignment="1" applyProtection="0">
      <alignment vertical="bottom"/>
    </xf>
    <xf numFmtId="2" fontId="0" borderId="1" applyNumberFormat="1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horizontal="right" vertical="bottom"/>
    </xf>
    <xf numFmtId="59" fontId="0" borderId="1" applyNumberFormat="1" applyFont="1" applyFill="0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49" fontId="4" borderId="1" applyNumberFormat="1" applyFont="1" applyFill="0" applyBorder="1" applyAlignment="1" applyProtection="0">
      <alignment vertical="bottom"/>
    </xf>
    <xf numFmtId="59" fontId="4" borderId="1" applyNumberFormat="1" applyFont="1" applyFill="0" applyBorder="1" applyAlignment="1" applyProtection="0">
      <alignment vertical="bottom"/>
    </xf>
    <xf numFmtId="49" fontId="5" fillId="2" borderId="1" applyNumberFormat="1" applyFont="1" applyFill="1" applyBorder="1" applyAlignment="1" applyProtection="0">
      <alignment horizontal="right" vertical="bottom" wrapText="1"/>
    </xf>
    <xf numFmtId="49" fontId="4" borderId="1" applyNumberFormat="1" applyFont="1" applyFill="0" applyBorder="1" applyAlignment="1" applyProtection="0">
      <alignment horizontal="right" vertical="bottom"/>
    </xf>
    <xf numFmtId="9" fontId="0" fillId="2" borderId="1" applyNumberFormat="1" applyFont="1" applyFill="1" applyBorder="1" applyAlignment="1" applyProtection="0">
      <alignment horizontal="center" vertical="center"/>
    </xf>
    <xf numFmtId="0" fontId="0" applyNumberFormat="1" applyFont="1" applyFill="0" applyBorder="0" applyAlignment="1" applyProtection="0">
      <alignment vertical="bottom"/>
    </xf>
    <xf numFmtId="0" fontId="0" borderId="1" applyNumberFormat="1" applyFont="1" applyFill="0" applyBorder="1" applyAlignment="1" applyProtection="0">
      <alignment horizontal="center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Q33"/>
  <sheetViews>
    <sheetView workbookViewId="0" showGridLines="0" defaultGridColor="1"/>
  </sheetViews>
  <sheetFormatPr defaultColWidth="10.8333" defaultRowHeight="15" customHeight="1" outlineLevelRow="0" outlineLevelCol="0"/>
  <cols>
    <col min="1" max="1" width="15.1719" style="1" customWidth="1"/>
    <col min="2" max="2" width="7.85156" style="1" customWidth="1"/>
    <col min="3" max="3" width="37.8516" style="1" customWidth="1"/>
    <col min="4" max="4" width="15" style="1" customWidth="1"/>
    <col min="5" max="5" width="13.5" style="1" customWidth="1"/>
    <col min="6" max="6" width="13.5" style="1" customWidth="1"/>
    <col min="7" max="7" width="13.5" style="1" customWidth="1"/>
    <col min="8" max="8" width="13.5" style="1" customWidth="1"/>
    <col min="9" max="9" width="13.5" style="1" customWidth="1"/>
    <col min="10" max="10" width="13.5" style="1" customWidth="1"/>
    <col min="11" max="11" width="13.5" style="1" customWidth="1"/>
    <col min="12" max="12" width="13.3516" style="1" customWidth="1"/>
    <col min="13" max="13" width="13.3516" style="1" customWidth="1"/>
    <col min="14" max="14" width="13.3516" style="1" customWidth="1"/>
    <col min="15" max="15" width="13.3516" style="1" customWidth="1"/>
    <col min="16" max="16" width="16" style="1" customWidth="1"/>
    <col min="17" max="17" width="10.8516" style="1" customWidth="1"/>
    <col min="18" max="256" width="10.8516" style="1" customWidth="1"/>
  </cols>
  <sheetData>
    <row r="1" ht="1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5" customHeight="1">
      <c r="A2" s="2"/>
      <c r="B2" s="3"/>
      <c r="C2" t="s" s="4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>
      <c r="A3" s="5"/>
      <c r="B3" s="3"/>
      <c r="C3" t="s" s="6">
        <v>1</v>
      </c>
      <c r="D3" t="s" s="4">
        <v>2</v>
      </c>
      <c r="E3" t="s" s="4">
        <v>3</v>
      </c>
      <c r="F3" t="s" s="4">
        <v>4</v>
      </c>
      <c r="G3" t="s" s="4">
        <v>5</v>
      </c>
      <c r="H3" t="s" s="4">
        <v>6</v>
      </c>
      <c r="I3" t="s" s="4">
        <v>7</v>
      </c>
      <c r="J3" t="s" s="4">
        <v>8</v>
      </c>
      <c r="K3" t="s" s="4">
        <v>9</v>
      </c>
      <c r="L3" t="s" s="4">
        <v>10</v>
      </c>
      <c r="M3" t="s" s="4">
        <v>11</v>
      </c>
      <c r="N3" t="s" s="4">
        <v>12</v>
      </c>
      <c r="O3" t="s" s="4">
        <v>13</v>
      </c>
      <c r="P3" t="s" s="4">
        <v>14</v>
      </c>
      <c r="Q3" s="3"/>
    </row>
    <row r="4" ht="15" customHeight="1">
      <c r="A4" s="7"/>
      <c r="B4" s="8">
        <v>1</v>
      </c>
      <c r="C4" t="s" s="4">
        <v>15</v>
      </c>
      <c r="D4" s="9">
        <v>1000</v>
      </c>
      <c r="E4" s="10">
        <f>D4</f>
        <v>1000</v>
      </c>
      <c r="F4" s="10">
        <f>E4</f>
        <v>1000</v>
      </c>
      <c r="G4" s="10">
        <f>F4</f>
        <v>1000</v>
      </c>
      <c r="H4" s="10">
        <f>G4</f>
        <v>1000</v>
      </c>
      <c r="I4" s="10">
        <f>H4</f>
        <v>1000</v>
      </c>
      <c r="J4" s="10">
        <f>I4</f>
        <v>1000</v>
      </c>
      <c r="K4" s="10">
        <f>J4</f>
        <v>1000</v>
      </c>
      <c r="L4" s="10">
        <f>K4</f>
        <v>1000</v>
      </c>
      <c r="M4" s="10">
        <f>L4</f>
        <v>1000</v>
      </c>
      <c r="N4" s="10">
        <f>M4</f>
        <v>1000</v>
      </c>
      <c r="O4" s="10">
        <f>N4</f>
        <v>1000</v>
      </c>
      <c r="P4" s="10">
        <f>SUM(D4:O4)</f>
        <v>12000</v>
      </c>
      <c r="Q4" s="10"/>
    </row>
    <row r="5" ht="29.25" customHeight="1">
      <c r="A5" s="2"/>
      <c r="B5" s="11">
        <v>2</v>
      </c>
      <c r="C5" t="s" s="4">
        <v>16</v>
      </c>
      <c r="D5" s="12">
        <v>150</v>
      </c>
      <c r="E5" s="10">
        <f>D5</f>
        <v>150</v>
      </c>
      <c r="F5" s="10">
        <f>E5</f>
        <v>150</v>
      </c>
      <c r="G5" s="10">
        <f>F5</f>
        <v>150</v>
      </c>
      <c r="H5" s="10">
        <f>G5</f>
        <v>150</v>
      </c>
      <c r="I5" s="10">
        <f>H5</f>
        <v>150</v>
      </c>
      <c r="J5" s="10">
        <f>I5</f>
        <v>150</v>
      </c>
      <c r="K5" s="10">
        <f>J5</f>
        <v>150</v>
      </c>
      <c r="L5" s="10">
        <f>K5</f>
        <v>150</v>
      </c>
      <c r="M5" s="10">
        <f>L5</f>
        <v>150</v>
      </c>
      <c r="N5" s="10">
        <f>M5</f>
        <v>150</v>
      </c>
      <c r="O5" s="10">
        <f>N5</f>
        <v>150</v>
      </c>
      <c r="P5" s="10"/>
      <c r="Q5" s="10"/>
    </row>
    <row r="6" ht="15" customHeight="1">
      <c r="A6" s="2"/>
      <c r="B6" s="11">
        <v>3</v>
      </c>
      <c r="C6" t="s" s="4">
        <v>17</v>
      </c>
      <c r="D6" s="12">
        <f>D5*0.16</f>
        <v>24</v>
      </c>
      <c r="E6" s="10">
        <f>D6</f>
        <v>24</v>
      </c>
      <c r="F6" s="10">
        <f>E6</f>
        <v>24</v>
      </c>
      <c r="G6" s="10">
        <f>F6</f>
        <v>24</v>
      </c>
      <c r="H6" s="10">
        <f>G6</f>
        <v>24</v>
      </c>
      <c r="I6" s="10">
        <f>H6</f>
        <v>24</v>
      </c>
      <c r="J6" s="10">
        <f>I6</f>
        <v>24</v>
      </c>
      <c r="K6" s="10">
        <f>J6</f>
        <v>24</v>
      </c>
      <c r="L6" s="10">
        <f>K6</f>
        <v>24</v>
      </c>
      <c r="M6" s="10">
        <f>L6</f>
        <v>24</v>
      </c>
      <c r="N6" s="10">
        <f>M6</f>
        <v>24</v>
      </c>
      <c r="O6" s="10">
        <f>N6</f>
        <v>24</v>
      </c>
      <c r="P6" s="10"/>
      <c r="Q6" s="10"/>
    </row>
    <row r="7" ht="15" customHeight="1">
      <c r="A7" s="2"/>
      <c r="B7" s="11">
        <v>4</v>
      </c>
      <c r="C7" t="s" s="4">
        <v>18</v>
      </c>
      <c r="D7" s="12">
        <f>D6+D5</f>
        <v>174</v>
      </c>
      <c r="E7" s="10">
        <f>D7</f>
        <v>174</v>
      </c>
      <c r="F7" s="10">
        <f>E7</f>
        <v>174</v>
      </c>
      <c r="G7" s="10">
        <f>F7</f>
        <v>174</v>
      </c>
      <c r="H7" s="10">
        <f>G7</f>
        <v>174</v>
      </c>
      <c r="I7" s="10">
        <f>H7</f>
        <v>174</v>
      </c>
      <c r="J7" s="10">
        <f>I7</f>
        <v>174</v>
      </c>
      <c r="K7" s="10">
        <f>J7</f>
        <v>174</v>
      </c>
      <c r="L7" s="10">
        <f>K7</f>
        <v>174</v>
      </c>
      <c r="M7" s="10">
        <f>L7</f>
        <v>174</v>
      </c>
      <c r="N7" s="10">
        <f>M7</f>
        <v>174</v>
      </c>
      <c r="O7" s="10">
        <f>N7</f>
        <v>174</v>
      </c>
      <c r="P7" s="10"/>
      <c r="Q7" s="10"/>
    </row>
    <row r="8" ht="15" customHeight="1">
      <c r="A8" s="2"/>
      <c r="B8" s="11">
        <v>5</v>
      </c>
      <c r="C8" t="s" s="4">
        <v>19</v>
      </c>
      <c r="D8" s="12">
        <v>75</v>
      </c>
      <c r="E8" s="10">
        <f>D8</f>
        <v>75</v>
      </c>
      <c r="F8" s="10">
        <f>E8</f>
        <v>75</v>
      </c>
      <c r="G8" s="10">
        <f>F8</f>
        <v>75</v>
      </c>
      <c r="H8" s="10">
        <f>G8</f>
        <v>75</v>
      </c>
      <c r="I8" s="10">
        <f>H8</f>
        <v>75</v>
      </c>
      <c r="J8" s="10">
        <f>I8</f>
        <v>75</v>
      </c>
      <c r="K8" s="10">
        <f>J8</f>
        <v>75</v>
      </c>
      <c r="L8" s="10">
        <f>K8</f>
        <v>75</v>
      </c>
      <c r="M8" s="10">
        <f>L8</f>
        <v>75</v>
      </c>
      <c r="N8" s="10">
        <f>M8</f>
        <v>75</v>
      </c>
      <c r="O8" s="10">
        <f>N8</f>
        <v>75</v>
      </c>
      <c r="P8" s="10"/>
      <c r="Q8" s="10"/>
    </row>
    <row r="9" ht="15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ht="15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ht="15" customHeight="1">
      <c r="A11" t="s" s="13">
        <v>20</v>
      </c>
      <c r="B11" s="11">
        <v>6</v>
      </c>
      <c r="C11" t="s" s="14">
        <v>21</v>
      </c>
      <c r="D11" s="12">
        <f>D4*D5</f>
        <v>150000</v>
      </c>
      <c r="E11" s="12">
        <f>E4*E5</f>
        <v>150000</v>
      </c>
      <c r="F11" s="12">
        <f>F4*F5</f>
        <v>150000</v>
      </c>
      <c r="G11" s="12">
        <f>G4*G5</f>
        <v>150000</v>
      </c>
      <c r="H11" s="12">
        <f>H4*H5</f>
        <v>150000</v>
      </c>
      <c r="I11" s="12">
        <f>I4*I5</f>
        <v>150000</v>
      </c>
      <c r="J11" s="12">
        <f>J4*J5</f>
        <v>150000</v>
      </c>
      <c r="K11" s="12">
        <f>K4*K5</f>
        <v>150000</v>
      </c>
      <c r="L11" s="12">
        <f>L4*L5</f>
        <v>150000</v>
      </c>
      <c r="M11" s="12">
        <f>M4*M5</f>
        <v>150000</v>
      </c>
      <c r="N11" s="12">
        <f>N4*N5</f>
        <v>150000</v>
      </c>
      <c r="O11" s="12">
        <f>O4*O5</f>
        <v>150000</v>
      </c>
      <c r="P11" s="12">
        <f>SUM(D11:O11)</f>
        <v>1800000</v>
      </c>
      <c r="Q11" s="12"/>
    </row>
    <row r="12" ht="15" customHeight="1">
      <c r="A12" t="s" s="13">
        <v>22</v>
      </c>
      <c r="B12" s="11">
        <v>7</v>
      </c>
      <c r="C12" t="s" s="4">
        <v>23</v>
      </c>
      <c r="D12" s="12">
        <f>D8*D4</f>
        <v>75000</v>
      </c>
      <c r="E12" s="12">
        <f>E8*E4</f>
        <v>75000</v>
      </c>
      <c r="F12" s="12">
        <f>F8*F4</f>
        <v>75000</v>
      </c>
      <c r="G12" s="12">
        <f>G8*G4</f>
        <v>75000</v>
      </c>
      <c r="H12" s="12">
        <f>H8*H4</f>
        <v>75000</v>
      </c>
      <c r="I12" s="12">
        <f>I8*I4</f>
        <v>75000</v>
      </c>
      <c r="J12" s="12">
        <f>J8*J4</f>
        <v>75000</v>
      </c>
      <c r="K12" s="12">
        <f>K8*K4</f>
        <v>75000</v>
      </c>
      <c r="L12" s="12">
        <f>L8*L4</f>
        <v>75000</v>
      </c>
      <c r="M12" s="12">
        <f>M8*M4</f>
        <v>75000</v>
      </c>
      <c r="N12" s="12">
        <f>N8*N4</f>
        <v>75000</v>
      </c>
      <c r="O12" s="12">
        <f>O8*O4</f>
        <v>75000</v>
      </c>
      <c r="P12" s="12">
        <f>SUM(D12:O12)</f>
        <v>900000</v>
      </c>
      <c r="Q12" s="12"/>
    </row>
    <row r="13" ht="15" customHeight="1">
      <c r="A13" t="s" s="13">
        <v>24</v>
      </c>
      <c r="B13" s="11">
        <v>8</v>
      </c>
      <c r="C13" t="s" s="14">
        <v>25</v>
      </c>
      <c r="D13" s="15">
        <f>D11-D12</f>
        <v>75000</v>
      </c>
      <c r="E13" s="15">
        <f>E11-E12</f>
        <v>75000</v>
      </c>
      <c r="F13" s="15">
        <f>F11-F12</f>
        <v>75000</v>
      </c>
      <c r="G13" s="15">
        <f>G11-G12</f>
        <v>75000</v>
      </c>
      <c r="H13" s="15">
        <f>H11-H12</f>
        <v>75000</v>
      </c>
      <c r="I13" s="15">
        <f>I11-I12</f>
        <v>75000</v>
      </c>
      <c r="J13" s="15">
        <f>J11-J12</f>
        <v>75000</v>
      </c>
      <c r="K13" s="15">
        <f>K11-K12</f>
        <v>75000</v>
      </c>
      <c r="L13" s="15">
        <f>L11-L12</f>
        <v>75000</v>
      </c>
      <c r="M13" s="15">
        <f>M11-M12</f>
        <v>75000</v>
      </c>
      <c r="N13" s="15">
        <f>N11-N12</f>
        <v>75000</v>
      </c>
      <c r="O13" s="15">
        <f>O11-O12</f>
        <v>75000</v>
      </c>
      <c r="P13" s="12">
        <f>SUM(D13:O13)</f>
        <v>900000</v>
      </c>
      <c r="Q13" s="15"/>
    </row>
    <row r="14" ht="28.5" customHeight="1">
      <c r="A14" s="2"/>
      <c r="B14" s="3"/>
      <c r="C14" t="s" s="14">
        <v>26</v>
      </c>
      <c r="D14" s="1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ht="15" customHeight="1">
      <c r="A15" s="2"/>
      <c r="B15" s="11">
        <v>9</v>
      </c>
      <c r="C15" t="s" s="4">
        <v>27</v>
      </c>
      <c r="D15" s="12">
        <v>15000</v>
      </c>
      <c r="E15" s="12">
        <f>D15</f>
        <v>15000</v>
      </c>
      <c r="F15" s="12">
        <f>E15</f>
        <v>15000</v>
      </c>
      <c r="G15" s="12">
        <f>F15</f>
        <v>15000</v>
      </c>
      <c r="H15" s="12">
        <f>G15</f>
        <v>15000</v>
      </c>
      <c r="I15" s="12">
        <f>H15</f>
        <v>15000</v>
      </c>
      <c r="J15" s="12">
        <f>I15</f>
        <v>15000</v>
      </c>
      <c r="K15" s="12">
        <f>J15</f>
        <v>15000</v>
      </c>
      <c r="L15" s="12">
        <f>K15</f>
        <v>15000</v>
      </c>
      <c r="M15" s="12">
        <f>L15</f>
        <v>15000</v>
      </c>
      <c r="N15" s="12">
        <f>M15</f>
        <v>15000</v>
      </c>
      <c r="O15" s="12">
        <f>N15</f>
        <v>15000</v>
      </c>
      <c r="P15" s="12">
        <f>SUM(D15:O15)</f>
        <v>180000</v>
      </c>
      <c r="Q15" s="12"/>
    </row>
    <row r="16" ht="15" customHeight="1">
      <c r="A16" s="2"/>
      <c r="B16" s="11">
        <v>10</v>
      </c>
      <c r="C16" t="s" s="4">
        <v>28</v>
      </c>
      <c r="D16" s="12">
        <f>D15*0.35</f>
        <v>5250</v>
      </c>
      <c r="E16" s="12">
        <f>E15*0.35</f>
        <v>5250</v>
      </c>
      <c r="F16" s="12">
        <f>F15*0.35</f>
        <v>5250</v>
      </c>
      <c r="G16" s="12">
        <f>G15*0.35</f>
        <v>5250</v>
      </c>
      <c r="H16" s="12">
        <f>H15*0.35</f>
        <v>5250</v>
      </c>
      <c r="I16" s="12">
        <f>I15*0.35</f>
        <v>5250</v>
      </c>
      <c r="J16" s="12">
        <f>J15*0.35</f>
        <v>5250</v>
      </c>
      <c r="K16" s="12">
        <f>K15*0.35</f>
        <v>5250</v>
      </c>
      <c r="L16" s="12">
        <f>L15*0.35</f>
        <v>5250</v>
      </c>
      <c r="M16" s="12">
        <f>M15*0.35</f>
        <v>5250</v>
      </c>
      <c r="N16" s="12">
        <f>N15*0.35</f>
        <v>5250</v>
      </c>
      <c r="O16" s="12">
        <f>O15*0.35</f>
        <v>5250</v>
      </c>
      <c r="P16" s="12">
        <f>SUM(D16:O16)</f>
        <v>63000</v>
      </c>
      <c r="Q16" s="12"/>
    </row>
    <row r="17" ht="15" customHeight="1">
      <c r="A17" s="2"/>
      <c r="B17" s="11">
        <v>11</v>
      </c>
      <c r="C17" t="s" s="4">
        <v>29</v>
      </c>
      <c r="D17" s="12">
        <v>10000</v>
      </c>
      <c r="E17" s="12">
        <f>D17</f>
        <v>10000</v>
      </c>
      <c r="F17" s="12">
        <f>E17</f>
        <v>10000</v>
      </c>
      <c r="G17" s="12">
        <f>F17</f>
        <v>10000</v>
      </c>
      <c r="H17" s="12">
        <f>G17</f>
        <v>10000</v>
      </c>
      <c r="I17" s="12">
        <f>H17</f>
        <v>10000</v>
      </c>
      <c r="J17" s="12">
        <f>I17</f>
        <v>10000</v>
      </c>
      <c r="K17" s="12">
        <f>J17</f>
        <v>10000</v>
      </c>
      <c r="L17" s="12">
        <f>K17</f>
        <v>10000</v>
      </c>
      <c r="M17" s="12">
        <f>L17</f>
        <v>10000</v>
      </c>
      <c r="N17" s="12">
        <f>M17</f>
        <v>10000</v>
      </c>
      <c r="O17" s="12">
        <f>N17</f>
        <v>10000</v>
      </c>
      <c r="P17" s="12">
        <f>SUM(D17:O17)</f>
        <v>120000</v>
      </c>
      <c r="Q17" s="12"/>
    </row>
    <row r="18" ht="15" customHeight="1">
      <c r="A18" s="2"/>
      <c r="B18" s="11">
        <v>12</v>
      </c>
      <c r="C18" t="s" s="4">
        <v>30</v>
      </c>
      <c r="D18" s="12">
        <v>5000</v>
      </c>
      <c r="E18" s="12">
        <f>D18</f>
        <v>5000</v>
      </c>
      <c r="F18" s="12">
        <f>E18</f>
        <v>5000</v>
      </c>
      <c r="G18" s="12">
        <f>F18</f>
        <v>5000</v>
      </c>
      <c r="H18" s="12">
        <f>G18</f>
        <v>5000</v>
      </c>
      <c r="I18" s="12">
        <f>H18</f>
        <v>5000</v>
      </c>
      <c r="J18" s="12">
        <f>I18</f>
        <v>5000</v>
      </c>
      <c r="K18" s="12">
        <f>J18</f>
        <v>5000</v>
      </c>
      <c r="L18" s="12">
        <f>K18</f>
        <v>5000</v>
      </c>
      <c r="M18" s="12">
        <f>L18</f>
        <v>5000</v>
      </c>
      <c r="N18" s="12">
        <f>M18</f>
        <v>5000</v>
      </c>
      <c r="O18" s="12">
        <f>N18</f>
        <v>5000</v>
      </c>
      <c r="P18" s="12">
        <f>SUM(D18:O18)</f>
        <v>60000</v>
      </c>
      <c r="Q18" s="12"/>
    </row>
    <row r="19" ht="15" customHeight="1">
      <c r="A19" s="2"/>
      <c r="B19" s="11">
        <v>13</v>
      </c>
      <c r="C19" t="s" s="4">
        <v>31</v>
      </c>
      <c r="D19" s="12">
        <v>1500</v>
      </c>
      <c r="E19" s="12">
        <f>D19</f>
        <v>1500</v>
      </c>
      <c r="F19" s="12">
        <f>E19</f>
        <v>1500</v>
      </c>
      <c r="G19" s="12">
        <f>F19</f>
        <v>1500</v>
      </c>
      <c r="H19" s="12">
        <f>G19</f>
        <v>1500</v>
      </c>
      <c r="I19" s="12">
        <f>H19</f>
        <v>1500</v>
      </c>
      <c r="J19" s="12">
        <f>I19</f>
        <v>1500</v>
      </c>
      <c r="K19" s="12">
        <f>J19</f>
        <v>1500</v>
      </c>
      <c r="L19" s="12">
        <f>K19</f>
        <v>1500</v>
      </c>
      <c r="M19" s="12">
        <f>L19</f>
        <v>1500</v>
      </c>
      <c r="N19" s="12">
        <f>M19</f>
        <v>1500</v>
      </c>
      <c r="O19" s="12">
        <f>N19</f>
        <v>1500</v>
      </c>
      <c r="P19" s="12">
        <f>SUM(D19:O19)</f>
        <v>18000</v>
      </c>
      <c r="Q19" s="12"/>
    </row>
    <row r="20" ht="15" customHeight="1">
      <c r="A20" s="2"/>
      <c r="B20" s="11">
        <v>14</v>
      </c>
      <c r="C20" t="s" s="4">
        <v>32</v>
      </c>
      <c r="D20" s="12">
        <v>3500</v>
      </c>
      <c r="E20" s="12">
        <f>D20</f>
        <v>3500</v>
      </c>
      <c r="F20" s="12">
        <f>E20</f>
        <v>3500</v>
      </c>
      <c r="G20" s="12">
        <f>F20</f>
        <v>3500</v>
      </c>
      <c r="H20" s="12">
        <f>G20</f>
        <v>3500</v>
      </c>
      <c r="I20" s="12">
        <f>H20</f>
        <v>3500</v>
      </c>
      <c r="J20" s="12">
        <f>I20</f>
        <v>3500</v>
      </c>
      <c r="K20" s="12">
        <f>J20</f>
        <v>3500</v>
      </c>
      <c r="L20" s="12">
        <f>K20</f>
        <v>3500</v>
      </c>
      <c r="M20" s="12">
        <f>L20</f>
        <v>3500</v>
      </c>
      <c r="N20" s="12">
        <f>M20</f>
        <v>3500</v>
      </c>
      <c r="O20" s="12">
        <f>N20</f>
        <v>3500</v>
      </c>
      <c r="P20" s="12">
        <f>SUM(D20:O20)</f>
        <v>42000</v>
      </c>
      <c r="Q20" s="12"/>
    </row>
    <row r="21" ht="15" customHeight="1">
      <c r="A21" s="2"/>
      <c r="B21" s="11">
        <v>15</v>
      </c>
      <c r="C21" t="s" s="4">
        <v>33</v>
      </c>
      <c r="D21" s="12">
        <v>5000</v>
      </c>
      <c r="E21" s="12">
        <f>D21</f>
        <v>5000</v>
      </c>
      <c r="F21" s="12">
        <f>E21</f>
        <v>5000</v>
      </c>
      <c r="G21" s="12">
        <f>F21</f>
        <v>5000</v>
      </c>
      <c r="H21" s="12">
        <f>G21</f>
        <v>5000</v>
      </c>
      <c r="I21" s="12">
        <f>H21</f>
        <v>5000</v>
      </c>
      <c r="J21" s="12">
        <f>I21</f>
        <v>5000</v>
      </c>
      <c r="K21" s="12">
        <f>J21</f>
        <v>5000</v>
      </c>
      <c r="L21" s="12">
        <f>K21</f>
        <v>5000</v>
      </c>
      <c r="M21" s="12">
        <f>L21</f>
        <v>5000</v>
      </c>
      <c r="N21" s="12">
        <f>M21</f>
        <v>5000</v>
      </c>
      <c r="O21" s="12">
        <f>N21</f>
        <v>5000</v>
      </c>
      <c r="P21" s="12">
        <f>SUM(D21:O21)</f>
        <v>60000</v>
      </c>
      <c r="Q21" s="12"/>
    </row>
    <row r="22" ht="34.5" customHeight="1">
      <c r="A22" t="s" s="16">
        <v>34</v>
      </c>
      <c r="B22" s="11">
        <v>16</v>
      </c>
      <c r="C22" t="s" s="17">
        <v>35</v>
      </c>
      <c r="D22" s="15">
        <f>SUM(D15:D21)</f>
        <v>45250</v>
      </c>
      <c r="E22" s="15">
        <f>SUM(E15:E21)</f>
        <v>45250</v>
      </c>
      <c r="F22" s="15">
        <f>SUM(F15:F21)</f>
        <v>45250</v>
      </c>
      <c r="G22" s="15">
        <f>SUM(G15:G21)</f>
        <v>45250</v>
      </c>
      <c r="H22" s="15">
        <f>SUM(H15:H21)</f>
        <v>45250</v>
      </c>
      <c r="I22" s="15">
        <f>SUM(I15:I21)</f>
        <v>45250</v>
      </c>
      <c r="J22" s="15">
        <f>SUM(J15:J21)</f>
        <v>45250</v>
      </c>
      <c r="K22" s="15">
        <f>SUM(K15:K21)</f>
        <v>45250</v>
      </c>
      <c r="L22" s="15">
        <f>SUM(L15:L21)</f>
        <v>45250</v>
      </c>
      <c r="M22" s="15">
        <f>SUM(M15:M21)</f>
        <v>45250</v>
      </c>
      <c r="N22" s="15">
        <f>SUM(N15:N21)</f>
        <v>45250</v>
      </c>
      <c r="O22" s="15">
        <f>SUM(O15:O21)</f>
        <v>45250</v>
      </c>
      <c r="P22" s="12">
        <f>SUM(D22:O22)</f>
        <v>543000</v>
      </c>
      <c r="Q22" s="15"/>
    </row>
    <row r="23" ht="15" customHeight="1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15" customHeight="1">
      <c r="A24" t="s" s="13">
        <v>36</v>
      </c>
      <c r="B24" s="11">
        <v>17</v>
      </c>
      <c r="C24" t="s" s="14">
        <v>37</v>
      </c>
      <c r="D24" s="15">
        <f>D13-D22</f>
        <v>29750</v>
      </c>
      <c r="E24" s="15">
        <f>E13-E22</f>
        <v>29750</v>
      </c>
      <c r="F24" s="15">
        <f>F13-F22</f>
        <v>29750</v>
      </c>
      <c r="G24" s="15">
        <f>G13-G22</f>
        <v>29750</v>
      </c>
      <c r="H24" s="15">
        <f>H13-H22</f>
        <v>29750</v>
      </c>
      <c r="I24" s="15">
        <f>I13-I22</f>
        <v>29750</v>
      </c>
      <c r="J24" s="15">
        <f>J13-J22</f>
        <v>29750</v>
      </c>
      <c r="K24" s="15">
        <f>K13-K22</f>
        <v>29750</v>
      </c>
      <c r="L24" s="15">
        <f>L13-L22</f>
        <v>29750</v>
      </c>
      <c r="M24" s="15">
        <f>M13-M22</f>
        <v>29750</v>
      </c>
      <c r="N24" s="15">
        <f>N13-N22</f>
        <v>29750</v>
      </c>
      <c r="O24" s="15">
        <f>O13-O22</f>
        <v>29750</v>
      </c>
      <c r="P24" s="12">
        <f>SUM(D24:O24)</f>
        <v>357000</v>
      </c>
      <c r="Q24" s="15"/>
    </row>
    <row r="25" ht="15" customHeight="1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15" customHeight="1">
      <c r="A26" t="s" s="13">
        <v>38</v>
      </c>
      <c r="B26" s="11">
        <v>18</v>
      </c>
      <c r="C26" t="s" s="4">
        <v>39</v>
      </c>
      <c r="D26" s="12">
        <f>D11*0.16</f>
        <v>24000</v>
      </c>
      <c r="E26" s="12">
        <f>E11*0.16</f>
        <v>24000</v>
      </c>
      <c r="F26" s="12">
        <f>F11*0.16</f>
        <v>24000</v>
      </c>
      <c r="G26" s="12">
        <f>G11*0.16</f>
        <v>24000</v>
      </c>
      <c r="H26" s="12">
        <f>H11*0.16</f>
        <v>24000</v>
      </c>
      <c r="I26" s="12">
        <f>I11*0.16</f>
        <v>24000</v>
      </c>
      <c r="J26" s="12">
        <f>J11*0.16</f>
        <v>24000</v>
      </c>
      <c r="K26" s="12">
        <f>K11*0.16</f>
        <v>24000</v>
      </c>
      <c r="L26" s="12">
        <f>L11*0.16</f>
        <v>24000</v>
      </c>
      <c r="M26" s="12">
        <f>M11*0.16</f>
        <v>24000</v>
      </c>
      <c r="N26" s="12">
        <f>N11*0.16</f>
        <v>24000</v>
      </c>
      <c r="O26" s="12">
        <f>O11*0.16</f>
        <v>24000</v>
      </c>
      <c r="P26" s="12">
        <f>SUM(D26:O26)</f>
        <v>288000</v>
      </c>
      <c r="Q26" s="12"/>
    </row>
    <row r="27" ht="15" customHeight="1">
      <c r="A27" t="s" s="13">
        <v>40</v>
      </c>
      <c r="B27" s="9">
        <v>19</v>
      </c>
      <c r="C27" t="s" s="4">
        <v>41</v>
      </c>
      <c r="D27" s="12">
        <f>D12*0.16</f>
        <v>12000</v>
      </c>
      <c r="E27" s="12">
        <f>E12*0.16</f>
        <v>12000</v>
      </c>
      <c r="F27" s="12">
        <f>F12*0.16</f>
        <v>12000</v>
      </c>
      <c r="G27" s="12">
        <f>G12*0.16</f>
        <v>12000</v>
      </c>
      <c r="H27" s="12">
        <f>H12*0.16</f>
        <v>12000</v>
      </c>
      <c r="I27" s="12">
        <f>I12*0.16</f>
        <v>12000</v>
      </c>
      <c r="J27" s="12">
        <f>J12*0.16</f>
        <v>12000</v>
      </c>
      <c r="K27" s="12">
        <f>K12*0.16</f>
        <v>12000</v>
      </c>
      <c r="L27" s="12">
        <f>L12*0.16</f>
        <v>12000</v>
      </c>
      <c r="M27" s="12">
        <f>M12*0.16</f>
        <v>12000</v>
      </c>
      <c r="N27" s="12">
        <f>N12*0.16</f>
        <v>12000</v>
      </c>
      <c r="O27" s="12">
        <f>O12*0.16</f>
        <v>12000</v>
      </c>
      <c r="P27" s="12">
        <f>SUM(D27:O27)</f>
        <v>144000</v>
      </c>
      <c r="Q27" s="12"/>
    </row>
    <row r="28" ht="34.5" customHeight="1">
      <c r="A28" t="s" s="16">
        <v>42</v>
      </c>
      <c r="B28" s="11">
        <v>20</v>
      </c>
      <c r="C28" t="s" s="4">
        <v>43</v>
      </c>
      <c r="D28" s="12">
        <f>(D17+D18+D19+D20)*0.16</f>
        <v>3200</v>
      </c>
      <c r="E28" s="12">
        <f>(E17+E18+E19+E20)*0.16</f>
        <v>3200</v>
      </c>
      <c r="F28" s="12">
        <f>(F17+F18+F19+F20)*0.16</f>
        <v>3200</v>
      </c>
      <c r="G28" s="12">
        <f>(G17+G18+G19+G20)*0.16</f>
        <v>3200</v>
      </c>
      <c r="H28" s="12">
        <f>(H17+H18+H19+H20)*0.16</f>
        <v>3200</v>
      </c>
      <c r="I28" s="12">
        <f>(I17+I18+I19+I20)*0.16</f>
        <v>3200</v>
      </c>
      <c r="J28" s="12">
        <f>(J17+J18+J19+J20)*0.16</f>
        <v>3200</v>
      </c>
      <c r="K28" s="12">
        <f>(K17+K18+K19+K20)*0.16</f>
        <v>3200</v>
      </c>
      <c r="L28" s="12">
        <f>(L17+L18+L19+L20)*0.16</f>
        <v>3200</v>
      </c>
      <c r="M28" s="12">
        <f>(M17+M18+M19+M20)*0.16</f>
        <v>3200</v>
      </c>
      <c r="N28" s="12">
        <f>(N17+N18+N19+N20)*0.16</f>
        <v>3200</v>
      </c>
      <c r="O28" s="12">
        <f>(O17+O18+O19+O20)*0.16</f>
        <v>3200</v>
      </c>
      <c r="P28" s="12">
        <f>SUM(D28:O28)</f>
        <v>38400</v>
      </c>
      <c r="Q28" s="12"/>
    </row>
    <row r="29" ht="15" customHeight="1">
      <c r="A29" t="s" s="13">
        <v>44</v>
      </c>
      <c r="B29" s="3"/>
      <c r="C29" t="s" s="4">
        <v>35</v>
      </c>
      <c r="D29" s="12">
        <f>D26-D27-D28</f>
        <v>8800</v>
      </c>
      <c r="E29" s="12">
        <f>E26-E27-E28</f>
        <v>8800</v>
      </c>
      <c r="F29" s="12">
        <f>F26-F27-F28</f>
        <v>8800</v>
      </c>
      <c r="G29" s="12">
        <f>G26-G27-G28</f>
        <v>8800</v>
      </c>
      <c r="H29" s="12">
        <f>H26-H27-H28</f>
        <v>8800</v>
      </c>
      <c r="I29" s="12">
        <f>I26-I27-I28</f>
        <v>8800</v>
      </c>
      <c r="J29" s="12">
        <f>J26-J27-J28</f>
        <v>8800</v>
      </c>
      <c r="K29" s="12">
        <f>K26-K27-K28</f>
        <v>8800</v>
      </c>
      <c r="L29" s="12">
        <f>L26-L27-L28</f>
        <v>8800</v>
      </c>
      <c r="M29" s="12">
        <f>M26-M27-M28</f>
        <v>8800</v>
      </c>
      <c r="N29" s="12">
        <f>N26-N27-N28</f>
        <v>8800</v>
      </c>
      <c r="O29" s="12">
        <f>O26-O27-O28</f>
        <v>8800</v>
      </c>
      <c r="P29" s="12">
        <f>SUM(D29:O29)</f>
        <v>105600</v>
      </c>
      <c r="Q29" s="12"/>
    </row>
    <row r="30" ht="15" customHeight="1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15" customHeight="1">
      <c r="A31" t="s" s="13">
        <v>45</v>
      </c>
      <c r="B31" s="9">
        <v>21</v>
      </c>
      <c r="C31" t="s" s="4">
        <v>46</v>
      </c>
      <c r="D31" s="12">
        <f>D24+D29</f>
        <v>38550</v>
      </c>
      <c r="E31" s="12">
        <f>E24+E29</f>
        <v>38550</v>
      </c>
      <c r="F31" s="12">
        <f>F24+F29</f>
        <v>38550</v>
      </c>
      <c r="G31" s="12">
        <f>G24+G29</f>
        <v>38550</v>
      </c>
      <c r="H31" s="12">
        <f>H24+H29</f>
        <v>38550</v>
      </c>
      <c r="I31" s="12">
        <f>I24+I29</f>
        <v>38550</v>
      </c>
      <c r="J31" s="12">
        <f>J24+J29</f>
        <v>38550</v>
      </c>
      <c r="K31" s="12">
        <f>K24+K29</f>
        <v>38550</v>
      </c>
      <c r="L31" s="12">
        <f>L24+L29</f>
        <v>38550</v>
      </c>
      <c r="M31" s="12">
        <f>M24+M29</f>
        <v>38550</v>
      </c>
      <c r="N31" s="12">
        <f>N24+N29</f>
        <v>38550</v>
      </c>
      <c r="O31" s="12">
        <f>O24+O29</f>
        <v>38550</v>
      </c>
      <c r="P31" s="12">
        <f>SUM(D31:O31)</f>
        <v>462600</v>
      </c>
      <c r="Q31" s="12"/>
    </row>
    <row r="32" ht="15" customHeight="1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ht="15" customHeight="1">
      <c r="A33" s="2"/>
      <c r="B33" s="3"/>
      <c r="C33" s="3"/>
      <c r="D33" s="18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pageMargins left="0.708661" right="0.708661" top="0.748031" bottom="0.748031" header="0.314961" footer="0.314961"/>
  <pageSetup firstPageNumber="1" fitToHeight="1" fitToWidth="1" scale="100" useFirstPageNumber="0" orientation="portrait" pageOrder="downThenOver"/>
  <headerFooter>
    <oddHeader>&amp;L&amp;"Calibri,Regular"&amp;11&amp;K000000Flujo ejemplo</oddHead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AP33"/>
  <sheetViews>
    <sheetView workbookViewId="0" showGridLines="0" defaultGridColor="1"/>
  </sheetViews>
  <sheetFormatPr defaultColWidth="10.8333" defaultRowHeight="15" customHeight="1" outlineLevelRow="0" outlineLevelCol="0"/>
  <cols>
    <col min="1" max="1" width="11.5" style="19" customWidth="1"/>
    <col min="2" max="2" width="7.85156" style="19" customWidth="1"/>
    <col min="3" max="3" width="37.8516" style="19" customWidth="1"/>
    <col min="4" max="4" width="15" style="19" customWidth="1"/>
    <col min="5" max="5" width="13.5" style="19" customWidth="1"/>
    <col min="6" max="6" width="13.5" style="19" customWidth="1"/>
    <col min="7" max="7" width="13.5" style="19" customWidth="1"/>
    <col min="8" max="8" width="13.5" style="19" customWidth="1"/>
    <col min="9" max="9" width="13.5" style="19" customWidth="1"/>
    <col min="10" max="10" width="13.5" style="19" customWidth="1"/>
    <col min="11" max="11" width="13.5" style="19" customWidth="1"/>
    <col min="12" max="12" width="12.5" style="19" customWidth="1"/>
    <col min="13" max="13" width="12.5" style="19" customWidth="1"/>
    <col min="14" max="14" width="12.5" style="19" customWidth="1"/>
    <col min="15" max="15" width="12.5" style="19" customWidth="1"/>
    <col min="16" max="16" width="16" style="19" customWidth="1"/>
    <col min="17" max="17" hidden="1" width="10.8333" style="19" customWidth="1"/>
    <col min="18" max="18" hidden="1" width="10.8333" style="19" customWidth="1"/>
    <col min="19" max="19" hidden="1" width="10.8333" style="19" customWidth="1"/>
    <col min="20" max="20" hidden="1" width="10.8333" style="19" customWidth="1"/>
    <col min="21" max="21" hidden="1" width="10.8333" style="19" customWidth="1"/>
    <col min="22" max="22" hidden="1" width="10.8333" style="19" customWidth="1"/>
    <col min="23" max="23" hidden="1" width="10.8333" style="19" customWidth="1"/>
    <col min="24" max="24" hidden="1" width="10.8333" style="19" customWidth="1"/>
    <col min="25" max="25" hidden="1" width="10.8333" style="19" customWidth="1"/>
    <col min="26" max="26" hidden="1" width="10.8333" style="19" customWidth="1"/>
    <col min="27" max="27" hidden="1" width="10.8333" style="19" customWidth="1"/>
    <col min="28" max="28" hidden="1" width="10.8333" style="19" customWidth="1"/>
    <col min="29" max="29" hidden="1" width="10.8333" style="19" customWidth="1"/>
    <col min="30" max="30" hidden="1" width="10.8333" style="19" customWidth="1"/>
    <col min="31" max="31" hidden="1" width="10.8333" style="19" customWidth="1"/>
    <col min="32" max="32" hidden="1" width="10.8333" style="19" customWidth="1"/>
    <col min="33" max="33" hidden="1" width="10.8333" style="19" customWidth="1"/>
    <col min="34" max="34" hidden="1" width="10.8333" style="19" customWidth="1"/>
    <col min="35" max="35" hidden="1" width="10.8333" style="19" customWidth="1"/>
    <col min="36" max="36" hidden="1" width="10.8333" style="19" customWidth="1"/>
    <col min="37" max="37" hidden="1" width="10.8333" style="19" customWidth="1"/>
    <col min="38" max="38" hidden="1" width="10.8333" style="19" customWidth="1"/>
    <col min="39" max="39" hidden="1" width="10.8333" style="19" customWidth="1"/>
    <col min="40" max="40" hidden="1" width="10.8333" style="19" customWidth="1"/>
    <col min="41" max="41" hidden="1" width="10.8333" style="19" customWidth="1"/>
    <col min="42" max="42" width="10.8516" style="19" customWidth="1"/>
    <col min="43" max="256" width="10.8516" style="19" customWidth="1"/>
  </cols>
  <sheetData>
    <row r="1" ht="1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ht="15" customHeight="1">
      <c r="A2" s="2"/>
      <c r="B2" s="3"/>
      <c r="C2" t="s" s="4">
        <v>47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ht="15" customHeight="1">
      <c r="A3" s="5"/>
      <c r="B3" s="3"/>
      <c r="C3" t="s" s="6">
        <v>1</v>
      </c>
      <c r="D3" t="s" s="4">
        <v>2</v>
      </c>
      <c r="E3" t="s" s="4">
        <v>3</v>
      </c>
      <c r="F3" t="s" s="4">
        <v>4</v>
      </c>
      <c r="G3" t="s" s="4">
        <v>5</v>
      </c>
      <c r="H3" t="s" s="4">
        <v>6</v>
      </c>
      <c r="I3" t="s" s="4">
        <v>7</v>
      </c>
      <c r="J3" t="s" s="4">
        <v>8</v>
      </c>
      <c r="K3" t="s" s="4">
        <v>9</v>
      </c>
      <c r="L3" t="s" s="4">
        <v>10</v>
      </c>
      <c r="M3" t="s" s="4">
        <v>11</v>
      </c>
      <c r="N3" t="s" s="4">
        <v>12</v>
      </c>
      <c r="O3" t="s" s="4">
        <v>13</v>
      </c>
      <c r="P3" t="s" s="4">
        <v>14</v>
      </c>
      <c r="Q3" t="s" s="4">
        <v>48</v>
      </c>
      <c r="R3" t="s" s="4">
        <v>49</v>
      </c>
      <c r="S3" t="s" s="4">
        <v>50</v>
      </c>
      <c r="T3" t="s" s="4">
        <v>51</v>
      </c>
      <c r="U3" t="s" s="4">
        <v>52</v>
      </c>
      <c r="V3" t="s" s="4">
        <v>53</v>
      </c>
      <c r="W3" t="s" s="4">
        <v>54</v>
      </c>
      <c r="X3" t="s" s="4">
        <v>55</v>
      </c>
      <c r="Y3" t="s" s="4">
        <v>56</v>
      </c>
      <c r="Z3" t="s" s="4">
        <v>57</v>
      </c>
      <c r="AA3" t="s" s="4">
        <v>58</v>
      </c>
      <c r="AB3" t="s" s="4">
        <v>59</v>
      </c>
      <c r="AC3" t="s" s="4">
        <v>60</v>
      </c>
      <c r="AD3" t="s" s="4">
        <v>61</v>
      </c>
      <c r="AE3" t="s" s="4">
        <v>62</v>
      </c>
      <c r="AF3" t="s" s="4">
        <v>63</v>
      </c>
      <c r="AG3" t="s" s="4">
        <v>64</v>
      </c>
      <c r="AH3" t="s" s="4">
        <v>65</v>
      </c>
      <c r="AI3" t="s" s="4">
        <v>66</v>
      </c>
      <c r="AJ3" t="s" s="4">
        <v>67</v>
      </c>
      <c r="AK3" t="s" s="4">
        <v>68</v>
      </c>
      <c r="AL3" t="s" s="4">
        <v>69</v>
      </c>
      <c r="AM3" t="s" s="4">
        <v>70</v>
      </c>
      <c r="AN3" t="s" s="4">
        <v>71</v>
      </c>
      <c r="AO3" s="3"/>
      <c r="AP3" s="3"/>
    </row>
    <row r="4" ht="15" customHeight="1">
      <c r="A4" s="7"/>
      <c r="B4" s="8">
        <v>1</v>
      </c>
      <c r="C4" t="s" s="4">
        <v>15</v>
      </c>
      <c r="D4" s="9">
        <v>0</v>
      </c>
      <c r="E4" s="20">
        <f>D4</f>
        <v>0</v>
      </c>
      <c r="F4" s="20">
        <f>E4</f>
        <v>0</v>
      </c>
      <c r="G4" s="20">
        <f>F4</f>
        <v>0</v>
      </c>
      <c r="H4" s="20">
        <f>G4</f>
        <v>0</v>
      </c>
      <c r="I4" s="20">
        <f>H4</f>
        <v>0</v>
      </c>
      <c r="J4" s="20">
        <f>I4</f>
        <v>0</v>
      </c>
      <c r="K4" s="20">
        <f>J4</f>
        <v>0</v>
      </c>
      <c r="L4" s="20">
        <f>K4</f>
        <v>0</v>
      </c>
      <c r="M4" s="20">
        <f>L4</f>
        <v>0</v>
      </c>
      <c r="N4" s="20">
        <f>M4</f>
        <v>0</v>
      </c>
      <c r="O4" s="20">
        <f>N4</f>
        <v>0</v>
      </c>
      <c r="P4" s="9">
        <f>SUM(D4:O4)</f>
        <v>0</v>
      </c>
      <c r="Q4" s="10">
        <f>O4</f>
        <v>0</v>
      </c>
      <c r="R4" s="10">
        <f>Q4</f>
        <v>0</v>
      </c>
      <c r="S4" s="10">
        <f>R4</f>
        <v>0</v>
      </c>
      <c r="T4" s="10">
        <f>S4</f>
        <v>0</v>
      </c>
      <c r="U4" s="10">
        <f>T4</f>
        <v>0</v>
      </c>
      <c r="V4" s="10">
        <f>U4</f>
        <v>0</v>
      </c>
      <c r="W4" s="10">
        <f>V4</f>
        <v>0</v>
      </c>
      <c r="X4" s="10">
        <f>W4</f>
        <v>0</v>
      </c>
      <c r="Y4" s="10">
        <f>X4</f>
        <v>0</v>
      </c>
      <c r="Z4" s="10">
        <f>Y4</f>
        <v>0</v>
      </c>
      <c r="AA4" s="10">
        <f>Z4</f>
        <v>0</v>
      </c>
      <c r="AB4" s="10">
        <f>AA4</f>
        <v>0</v>
      </c>
      <c r="AC4" s="10">
        <f>AB4</f>
        <v>0</v>
      </c>
      <c r="AD4" s="10">
        <f>AC4</f>
        <v>0</v>
      </c>
      <c r="AE4" s="10">
        <f>AD4</f>
        <v>0</v>
      </c>
      <c r="AF4" s="10">
        <f>AE4</f>
        <v>0</v>
      </c>
      <c r="AG4" s="10">
        <f>AF4</f>
        <v>0</v>
      </c>
      <c r="AH4" s="10">
        <f>AG4</f>
        <v>0</v>
      </c>
      <c r="AI4" s="10">
        <f>AH4</f>
        <v>0</v>
      </c>
      <c r="AJ4" s="10">
        <f>AI4</f>
        <v>0</v>
      </c>
      <c r="AK4" s="10">
        <f>AJ4</f>
        <v>0</v>
      </c>
      <c r="AL4" s="10">
        <f>AK4</f>
        <v>0</v>
      </c>
      <c r="AM4" s="10">
        <f>AL4</f>
        <v>0</v>
      </c>
      <c r="AN4" s="10">
        <f>AM4</f>
        <v>0</v>
      </c>
      <c r="AO4" s="10"/>
      <c r="AP4" s="10"/>
    </row>
    <row r="5" ht="29.25" customHeight="1">
      <c r="A5" s="2"/>
      <c r="B5" s="11">
        <v>2</v>
      </c>
      <c r="C5" t="s" s="4">
        <v>16</v>
      </c>
      <c r="D5" s="12">
        <v>0</v>
      </c>
      <c r="E5" s="10">
        <f>D5</f>
        <v>0</v>
      </c>
      <c r="F5" s="10">
        <f>E5</f>
        <v>0</v>
      </c>
      <c r="G5" s="10">
        <f>F5</f>
        <v>0</v>
      </c>
      <c r="H5" s="10">
        <f>G5</f>
        <v>0</v>
      </c>
      <c r="I5" s="10">
        <f>H5</f>
        <v>0</v>
      </c>
      <c r="J5" s="10">
        <f>I5</f>
        <v>0</v>
      </c>
      <c r="K5" s="10">
        <f>J5</f>
        <v>0</v>
      </c>
      <c r="L5" s="10">
        <f>K5</f>
        <v>0</v>
      </c>
      <c r="M5" s="10">
        <f>L5</f>
        <v>0</v>
      </c>
      <c r="N5" s="10">
        <f>M5</f>
        <v>0</v>
      </c>
      <c r="O5" s="10">
        <f>N5</f>
        <v>0</v>
      </c>
      <c r="P5" s="10"/>
      <c r="Q5" s="10">
        <f>O5</f>
        <v>0</v>
      </c>
      <c r="R5" s="10">
        <f>Q5</f>
        <v>0</v>
      </c>
      <c r="S5" s="10">
        <f>R5</f>
        <v>0</v>
      </c>
      <c r="T5" s="10">
        <f>S5</f>
        <v>0</v>
      </c>
      <c r="U5" s="10">
        <f>T5</f>
        <v>0</v>
      </c>
      <c r="V5" s="10">
        <f>U5</f>
        <v>0</v>
      </c>
      <c r="W5" s="10">
        <f>V5</f>
        <v>0</v>
      </c>
      <c r="X5" s="10">
        <f>W5</f>
        <v>0</v>
      </c>
      <c r="Y5" s="10">
        <f>X5</f>
        <v>0</v>
      </c>
      <c r="Z5" s="10">
        <f>Y5</f>
        <v>0</v>
      </c>
      <c r="AA5" s="10">
        <f>Z5</f>
        <v>0</v>
      </c>
      <c r="AB5" s="10">
        <f>AA5</f>
        <v>0</v>
      </c>
      <c r="AC5" s="10">
        <f>AB5</f>
        <v>0</v>
      </c>
      <c r="AD5" s="10">
        <f>AC5</f>
        <v>0</v>
      </c>
      <c r="AE5" s="10">
        <f>AD5</f>
        <v>0</v>
      </c>
      <c r="AF5" s="10">
        <f>AE5</f>
        <v>0</v>
      </c>
      <c r="AG5" s="10">
        <f>AF5</f>
        <v>0</v>
      </c>
      <c r="AH5" s="10">
        <f>AG5</f>
        <v>0</v>
      </c>
      <c r="AI5" s="10">
        <f>AH5</f>
        <v>0</v>
      </c>
      <c r="AJ5" s="10">
        <f>AI5</f>
        <v>0</v>
      </c>
      <c r="AK5" s="10">
        <f>AJ5</f>
        <v>0</v>
      </c>
      <c r="AL5" s="10">
        <f>AK5</f>
        <v>0</v>
      </c>
      <c r="AM5" s="10">
        <f>AL5</f>
        <v>0</v>
      </c>
      <c r="AN5" s="10">
        <f>AM5</f>
        <v>0</v>
      </c>
      <c r="AO5" s="10"/>
      <c r="AP5" s="10"/>
    </row>
    <row r="6" ht="15" customHeight="1">
      <c r="A6" s="2"/>
      <c r="B6" s="11">
        <v>3</v>
      </c>
      <c r="C6" t="s" s="4">
        <v>17</v>
      </c>
      <c r="D6" s="12">
        <f>D5*0.16</f>
        <v>0</v>
      </c>
      <c r="E6" s="10">
        <f>D6</f>
        <v>0</v>
      </c>
      <c r="F6" s="10">
        <f>E6</f>
        <v>0</v>
      </c>
      <c r="G6" s="10">
        <f>F6</f>
        <v>0</v>
      </c>
      <c r="H6" s="10">
        <f>G6</f>
        <v>0</v>
      </c>
      <c r="I6" s="10">
        <f>H6</f>
        <v>0</v>
      </c>
      <c r="J6" s="10">
        <f>I6</f>
        <v>0</v>
      </c>
      <c r="K6" s="10">
        <f>J6</f>
        <v>0</v>
      </c>
      <c r="L6" s="10">
        <f>K6</f>
        <v>0</v>
      </c>
      <c r="M6" s="10">
        <f>L6</f>
        <v>0</v>
      </c>
      <c r="N6" s="10">
        <f>M6</f>
        <v>0</v>
      </c>
      <c r="O6" s="10">
        <f>N6</f>
        <v>0</v>
      </c>
      <c r="P6" s="10"/>
      <c r="Q6" s="10">
        <f>O6</f>
        <v>0</v>
      </c>
      <c r="R6" s="10">
        <f>Q6</f>
        <v>0</v>
      </c>
      <c r="S6" s="10">
        <f>R6</f>
        <v>0</v>
      </c>
      <c r="T6" s="10">
        <f>S6</f>
        <v>0</v>
      </c>
      <c r="U6" s="10">
        <f>T6</f>
        <v>0</v>
      </c>
      <c r="V6" s="10">
        <f>U6</f>
        <v>0</v>
      </c>
      <c r="W6" s="10">
        <f>V6</f>
        <v>0</v>
      </c>
      <c r="X6" s="10">
        <f>W6</f>
        <v>0</v>
      </c>
      <c r="Y6" s="10">
        <f>X6</f>
        <v>0</v>
      </c>
      <c r="Z6" s="10">
        <f>Y6</f>
        <v>0</v>
      </c>
      <c r="AA6" s="10">
        <f>Z6</f>
        <v>0</v>
      </c>
      <c r="AB6" s="10">
        <f>AA6</f>
        <v>0</v>
      </c>
      <c r="AC6" s="10">
        <f>AB6</f>
        <v>0</v>
      </c>
      <c r="AD6" s="10">
        <f>AC6</f>
        <v>0</v>
      </c>
      <c r="AE6" s="10">
        <f>AD6</f>
        <v>0</v>
      </c>
      <c r="AF6" s="10">
        <f>AE6</f>
        <v>0</v>
      </c>
      <c r="AG6" s="10">
        <f>AF6</f>
        <v>0</v>
      </c>
      <c r="AH6" s="10">
        <f>AG6</f>
        <v>0</v>
      </c>
      <c r="AI6" s="10">
        <f>AH6</f>
        <v>0</v>
      </c>
      <c r="AJ6" s="10">
        <f>AI6</f>
        <v>0</v>
      </c>
      <c r="AK6" s="10">
        <f>AJ6</f>
        <v>0</v>
      </c>
      <c r="AL6" s="10">
        <f>AK6</f>
        <v>0</v>
      </c>
      <c r="AM6" s="10">
        <f>AL6</f>
        <v>0</v>
      </c>
      <c r="AN6" s="10">
        <f>AM6</f>
        <v>0</v>
      </c>
      <c r="AO6" s="10"/>
      <c r="AP6" s="10"/>
    </row>
    <row r="7" ht="15" customHeight="1">
      <c r="A7" s="2"/>
      <c r="B7" s="11">
        <v>4</v>
      </c>
      <c r="C7" t="s" s="4">
        <v>18</v>
      </c>
      <c r="D7" s="12">
        <f>D6+D5</f>
        <v>0</v>
      </c>
      <c r="E7" s="10">
        <f>D7</f>
        <v>0</v>
      </c>
      <c r="F7" s="10">
        <f>E7</f>
        <v>0</v>
      </c>
      <c r="G7" s="10">
        <f>F7</f>
        <v>0</v>
      </c>
      <c r="H7" s="10">
        <f>G7</f>
        <v>0</v>
      </c>
      <c r="I7" s="10">
        <f>H7</f>
        <v>0</v>
      </c>
      <c r="J7" s="10">
        <f>I7</f>
        <v>0</v>
      </c>
      <c r="K7" s="10">
        <f>J7</f>
        <v>0</v>
      </c>
      <c r="L7" s="10">
        <f>K7</f>
        <v>0</v>
      </c>
      <c r="M7" s="10">
        <f>L7</f>
        <v>0</v>
      </c>
      <c r="N7" s="10">
        <f>M7</f>
        <v>0</v>
      </c>
      <c r="O7" s="10">
        <f>N7</f>
        <v>0</v>
      </c>
      <c r="P7" s="10"/>
      <c r="Q7" s="10">
        <f>O7</f>
        <v>0</v>
      </c>
      <c r="R7" s="10">
        <f>Q7</f>
        <v>0</v>
      </c>
      <c r="S7" s="10">
        <f>R7</f>
        <v>0</v>
      </c>
      <c r="T7" s="10">
        <f>S7</f>
        <v>0</v>
      </c>
      <c r="U7" s="10">
        <f>T7</f>
        <v>0</v>
      </c>
      <c r="V7" s="10">
        <f>U7</f>
        <v>0</v>
      </c>
      <c r="W7" s="10">
        <f>V7</f>
        <v>0</v>
      </c>
      <c r="X7" s="10">
        <f>W7</f>
        <v>0</v>
      </c>
      <c r="Y7" s="10">
        <f>X7</f>
        <v>0</v>
      </c>
      <c r="Z7" s="10">
        <f>Y7</f>
        <v>0</v>
      </c>
      <c r="AA7" s="10">
        <f>Z7</f>
        <v>0</v>
      </c>
      <c r="AB7" s="10">
        <f>AA7</f>
        <v>0</v>
      </c>
      <c r="AC7" s="10">
        <f>AB7</f>
        <v>0</v>
      </c>
      <c r="AD7" s="10">
        <f>AC7</f>
        <v>0</v>
      </c>
      <c r="AE7" s="10">
        <f>AD7</f>
        <v>0</v>
      </c>
      <c r="AF7" s="10">
        <f>AE7</f>
        <v>0</v>
      </c>
      <c r="AG7" s="10">
        <f>AF7</f>
        <v>0</v>
      </c>
      <c r="AH7" s="10">
        <f>AG7</f>
        <v>0</v>
      </c>
      <c r="AI7" s="10">
        <f>AH7</f>
        <v>0</v>
      </c>
      <c r="AJ7" s="10">
        <f>AI7</f>
        <v>0</v>
      </c>
      <c r="AK7" s="10">
        <f>AJ7</f>
        <v>0</v>
      </c>
      <c r="AL7" s="10">
        <f>AK7</f>
        <v>0</v>
      </c>
      <c r="AM7" s="10">
        <f>AL7</f>
        <v>0</v>
      </c>
      <c r="AN7" s="10">
        <f>AM7</f>
        <v>0</v>
      </c>
      <c r="AO7" s="10"/>
      <c r="AP7" s="10"/>
    </row>
    <row r="8" ht="15" customHeight="1">
      <c r="A8" s="2"/>
      <c r="B8" s="11">
        <v>5</v>
      </c>
      <c r="C8" t="s" s="4">
        <v>19</v>
      </c>
      <c r="D8" s="12">
        <v>0</v>
      </c>
      <c r="E8" s="10">
        <f>D8</f>
        <v>0</v>
      </c>
      <c r="F8" s="10">
        <f>E8</f>
        <v>0</v>
      </c>
      <c r="G8" s="10">
        <f>F8</f>
        <v>0</v>
      </c>
      <c r="H8" s="10">
        <f>G8</f>
        <v>0</v>
      </c>
      <c r="I8" s="10">
        <f>H8</f>
        <v>0</v>
      </c>
      <c r="J8" s="10">
        <f>I8</f>
        <v>0</v>
      </c>
      <c r="K8" s="10">
        <f>J8</f>
        <v>0</v>
      </c>
      <c r="L8" s="10">
        <f>K8</f>
        <v>0</v>
      </c>
      <c r="M8" s="10">
        <f>L8</f>
        <v>0</v>
      </c>
      <c r="N8" s="10">
        <f>M8</f>
        <v>0</v>
      </c>
      <c r="O8" s="10">
        <f>N8</f>
        <v>0</v>
      </c>
      <c r="P8" s="10"/>
      <c r="Q8" s="10">
        <f>O8</f>
        <v>0</v>
      </c>
      <c r="R8" s="10">
        <f>Q8</f>
        <v>0</v>
      </c>
      <c r="S8" s="10">
        <f>R8</f>
        <v>0</v>
      </c>
      <c r="T8" s="10">
        <f>S8</f>
        <v>0</v>
      </c>
      <c r="U8" s="10">
        <f>T8</f>
        <v>0</v>
      </c>
      <c r="V8" s="10">
        <f>U8</f>
        <v>0</v>
      </c>
      <c r="W8" s="10">
        <f>V8</f>
        <v>0</v>
      </c>
      <c r="X8" s="10">
        <f>W8</f>
        <v>0</v>
      </c>
      <c r="Y8" s="10">
        <f>X8</f>
        <v>0</v>
      </c>
      <c r="Z8" s="10">
        <f>Y8</f>
        <v>0</v>
      </c>
      <c r="AA8" s="10">
        <f>Z8</f>
        <v>0</v>
      </c>
      <c r="AB8" s="10">
        <f>AA8</f>
        <v>0</v>
      </c>
      <c r="AC8" s="10">
        <f>AB8</f>
        <v>0</v>
      </c>
      <c r="AD8" s="10">
        <f>AC8</f>
        <v>0</v>
      </c>
      <c r="AE8" s="10">
        <f>AD8</f>
        <v>0</v>
      </c>
      <c r="AF8" s="10">
        <f>AE8</f>
        <v>0</v>
      </c>
      <c r="AG8" s="10">
        <f>AF8</f>
        <v>0</v>
      </c>
      <c r="AH8" s="10">
        <f>AG8</f>
        <v>0</v>
      </c>
      <c r="AI8" s="10">
        <f>AH8</f>
        <v>0</v>
      </c>
      <c r="AJ8" s="10">
        <f>AI8</f>
        <v>0</v>
      </c>
      <c r="AK8" s="10">
        <f>AJ8</f>
        <v>0</v>
      </c>
      <c r="AL8" s="10">
        <f>AK8</f>
        <v>0</v>
      </c>
      <c r="AM8" s="10">
        <f>AL8</f>
        <v>0</v>
      </c>
      <c r="AN8" s="10">
        <f>AM8</f>
        <v>0</v>
      </c>
      <c r="AO8" s="10"/>
      <c r="AP8" s="10"/>
    </row>
    <row r="9" ht="15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ht="15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ht="15" customHeight="1">
      <c r="A11" t="s" s="13">
        <v>20</v>
      </c>
      <c r="B11" s="11">
        <v>6</v>
      </c>
      <c r="C11" t="s" s="14">
        <v>21</v>
      </c>
      <c r="D11" s="12">
        <f>D4*D5</f>
        <v>0</v>
      </c>
      <c r="E11" s="12">
        <f>E4*E5</f>
        <v>0</v>
      </c>
      <c r="F11" s="12">
        <f>F4*F5</f>
        <v>0</v>
      </c>
      <c r="G11" s="12">
        <f>G4*G5</f>
        <v>0</v>
      </c>
      <c r="H11" s="12">
        <f>H4*H5</f>
        <v>0</v>
      </c>
      <c r="I11" s="12">
        <f>I4*I5</f>
        <v>0</v>
      </c>
      <c r="J11" s="12">
        <f>J4*J5</f>
        <v>0</v>
      </c>
      <c r="K11" s="12">
        <f>K4*K5</f>
        <v>0</v>
      </c>
      <c r="L11" s="12">
        <f>L4*L5</f>
        <v>0</v>
      </c>
      <c r="M11" s="12">
        <f>M4*M5</f>
        <v>0</v>
      </c>
      <c r="N11" s="12">
        <f>N4*N5</f>
        <v>0</v>
      </c>
      <c r="O11" s="12">
        <f>O4*O5</f>
        <v>0</v>
      </c>
      <c r="P11" s="12">
        <f>SUM(D11:O11)</f>
        <v>0</v>
      </c>
      <c r="Q11" s="12">
        <f>Q4*Q5</f>
        <v>0</v>
      </c>
      <c r="R11" s="12">
        <f>R4*R5</f>
        <v>0</v>
      </c>
      <c r="S11" s="12">
        <f>S4*S5</f>
        <v>0</v>
      </c>
      <c r="T11" s="12">
        <f>T4*T5</f>
        <v>0</v>
      </c>
      <c r="U11" s="12">
        <f>U4*U5</f>
        <v>0</v>
      </c>
      <c r="V11" s="12">
        <f>V4*V5</f>
        <v>0</v>
      </c>
      <c r="W11" s="12">
        <f>W4*W5</f>
        <v>0</v>
      </c>
      <c r="X11" s="12">
        <f>X4*X5</f>
        <v>0</v>
      </c>
      <c r="Y11" s="12">
        <f>Y4*Y5</f>
        <v>0</v>
      </c>
      <c r="Z11" s="12">
        <f>Z4*Z5</f>
        <v>0</v>
      </c>
      <c r="AA11" s="12">
        <f>AA4*AA5</f>
        <v>0</v>
      </c>
      <c r="AB11" s="12">
        <f>AB4*AB5</f>
        <v>0</v>
      </c>
      <c r="AC11" s="12">
        <f>AC4*AC5</f>
        <v>0</v>
      </c>
      <c r="AD11" s="12">
        <f>AD4*AD5</f>
        <v>0</v>
      </c>
      <c r="AE11" s="12">
        <f>AE4*AE5</f>
        <v>0</v>
      </c>
      <c r="AF11" s="12">
        <f>AF4*AF5</f>
        <v>0</v>
      </c>
      <c r="AG11" s="12">
        <f>AG4*AG5</f>
        <v>0</v>
      </c>
      <c r="AH11" s="12">
        <f>AH4*AH5</f>
        <v>0</v>
      </c>
      <c r="AI11" s="12">
        <f>AI4*AI5</f>
        <v>0</v>
      </c>
      <c r="AJ11" s="12">
        <f>AJ4*AJ5</f>
        <v>0</v>
      </c>
      <c r="AK11" s="12">
        <f>AK4*AK5</f>
        <v>0</v>
      </c>
      <c r="AL11" s="12">
        <f>AL4*AL5</f>
        <v>0</v>
      </c>
      <c r="AM11" s="12">
        <f>AM4*AM5</f>
        <v>0</v>
      </c>
      <c r="AN11" s="12">
        <f>AN4*AN5</f>
        <v>0</v>
      </c>
      <c r="AO11" s="12"/>
      <c r="AP11" s="12"/>
    </row>
    <row r="12" ht="15" customHeight="1">
      <c r="A12" t="s" s="13">
        <v>22</v>
      </c>
      <c r="B12" s="11">
        <v>7</v>
      </c>
      <c r="C12" t="s" s="4">
        <v>23</v>
      </c>
      <c r="D12" s="12">
        <f>D8*D4</f>
        <v>0</v>
      </c>
      <c r="E12" s="12">
        <f>E8*E4</f>
        <v>0</v>
      </c>
      <c r="F12" s="12">
        <f>F8*F4</f>
        <v>0</v>
      </c>
      <c r="G12" s="12">
        <f>G8*G4</f>
        <v>0</v>
      </c>
      <c r="H12" s="12">
        <f>H8*H4</f>
        <v>0</v>
      </c>
      <c r="I12" s="12">
        <f>I8*I4</f>
        <v>0</v>
      </c>
      <c r="J12" s="12">
        <f>J8*J4</f>
        <v>0</v>
      </c>
      <c r="K12" s="12">
        <f>K8*K4</f>
        <v>0</v>
      </c>
      <c r="L12" s="12">
        <f>L8*L4</f>
        <v>0</v>
      </c>
      <c r="M12" s="12">
        <f>M8*M4</f>
        <v>0</v>
      </c>
      <c r="N12" s="12">
        <f>N8*N4</f>
        <v>0</v>
      </c>
      <c r="O12" s="12">
        <f>O8*O4</f>
        <v>0</v>
      </c>
      <c r="P12" s="12">
        <f>SUM(D12:O12)</f>
        <v>0</v>
      </c>
      <c r="Q12" s="12">
        <f>Q8*Q4</f>
        <v>0</v>
      </c>
      <c r="R12" s="12">
        <f>R8*R4</f>
        <v>0</v>
      </c>
      <c r="S12" s="12">
        <f>S8*S4</f>
        <v>0</v>
      </c>
      <c r="T12" s="12">
        <f>T8*T4</f>
        <v>0</v>
      </c>
      <c r="U12" s="12">
        <f>U8*U4</f>
        <v>0</v>
      </c>
      <c r="V12" s="12">
        <f>V8*V4</f>
        <v>0</v>
      </c>
      <c r="W12" s="12">
        <f>W8*W4</f>
        <v>0</v>
      </c>
      <c r="X12" s="12">
        <f>X8*X4</f>
        <v>0</v>
      </c>
      <c r="Y12" s="12">
        <f>Y8*Y4</f>
        <v>0</v>
      </c>
      <c r="Z12" s="12">
        <f>Z8*Z4</f>
        <v>0</v>
      </c>
      <c r="AA12" s="12">
        <f>AA8*AA4</f>
        <v>0</v>
      </c>
      <c r="AB12" s="12">
        <f>AB8*AB4</f>
        <v>0</v>
      </c>
      <c r="AC12" s="12">
        <f>AC8*AC4</f>
        <v>0</v>
      </c>
      <c r="AD12" s="12">
        <f>AD8*AD4</f>
        <v>0</v>
      </c>
      <c r="AE12" s="12">
        <f>AE8*AE4</f>
        <v>0</v>
      </c>
      <c r="AF12" s="12">
        <f>AF8*AF4</f>
        <v>0</v>
      </c>
      <c r="AG12" s="12">
        <f>AG8*AG4</f>
        <v>0</v>
      </c>
      <c r="AH12" s="12">
        <f>AH8*AH4</f>
        <v>0</v>
      </c>
      <c r="AI12" s="12">
        <f>AI8*AI4</f>
        <v>0</v>
      </c>
      <c r="AJ12" s="12">
        <f>AJ8*AJ4</f>
        <v>0</v>
      </c>
      <c r="AK12" s="12">
        <f>AK8*AK4</f>
        <v>0</v>
      </c>
      <c r="AL12" s="12">
        <f>AL8*AL4</f>
        <v>0</v>
      </c>
      <c r="AM12" s="12">
        <f>AM8*AM4</f>
        <v>0</v>
      </c>
      <c r="AN12" s="12">
        <f>AN8*AN4</f>
        <v>0</v>
      </c>
      <c r="AO12" s="12"/>
      <c r="AP12" s="12"/>
    </row>
    <row r="13" ht="15" customHeight="1">
      <c r="A13" t="s" s="13">
        <v>24</v>
      </c>
      <c r="B13" s="11">
        <v>8</v>
      </c>
      <c r="C13" t="s" s="14">
        <v>25</v>
      </c>
      <c r="D13" s="15">
        <f>D11-D12</f>
        <v>0</v>
      </c>
      <c r="E13" s="15">
        <f>E11-E12</f>
        <v>0</v>
      </c>
      <c r="F13" s="15">
        <f>F11-F12</f>
        <v>0</v>
      </c>
      <c r="G13" s="15">
        <f>G11-G12</f>
        <v>0</v>
      </c>
      <c r="H13" s="15">
        <f>H11-H12</f>
        <v>0</v>
      </c>
      <c r="I13" s="15">
        <f>I11-I12</f>
        <v>0</v>
      </c>
      <c r="J13" s="15">
        <f>J11-J12</f>
        <v>0</v>
      </c>
      <c r="K13" s="15">
        <f>K11-K12</f>
        <v>0</v>
      </c>
      <c r="L13" s="15">
        <f>L11-L12</f>
        <v>0</v>
      </c>
      <c r="M13" s="15">
        <f>M11-M12</f>
        <v>0</v>
      </c>
      <c r="N13" s="15">
        <f>N11-N12</f>
        <v>0</v>
      </c>
      <c r="O13" s="15">
        <f>O11-O12</f>
        <v>0</v>
      </c>
      <c r="P13" s="12">
        <f>SUM(D13:O13)</f>
        <v>0</v>
      </c>
      <c r="Q13" s="15">
        <f>Q11-Q12</f>
        <v>0</v>
      </c>
      <c r="R13" s="15">
        <f>R11-R12</f>
        <v>0</v>
      </c>
      <c r="S13" s="15">
        <f>S11-S12</f>
        <v>0</v>
      </c>
      <c r="T13" s="15">
        <f>T11-T12</f>
        <v>0</v>
      </c>
      <c r="U13" s="15">
        <f>U11-U12</f>
        <v>0</v>
      </c>
      <c r="V13" s="15">
        <f>V11-V12</f>
        <v>0</v>
      </c>
      <c r="W13" s="15">
        <f>W11-W12</f>
        <v>0</v>
      </c>
      <c r="X13" s="15">
        <f>X11-X12</f>
        <v>0</v>
      </c>
      <c r="Y13" s="15">
        <f>Y11-Y12</f>
        <v>0</v>
      </c>
      <c r="Z13" s="15">
        <f>Z11-Z12</f>
        <v>0</v>
      </c>
      <c r="AA13" s="15">
        <f>AA11-AA12</f>
        <v>0</v>
      </c>
      <c r="AB13" s="15">
        <f>AB11-AB12</f>
        <v>0</v>
      </c>
      <c r="AC13" s="15">
        <f>AC11-AC12</f>
        <v>0</v>
      </c>
      <c r="AD13" s="15">
        <f>AD11-AD12</f>
        <v>0</v>
      </c>
      <c r="AE13" s="15">
        <f>AE11-AE12</f>
        <v>0</v>
      </c>
      <c r="AF13" s="15">
        <f>AF11-AF12</f>
        <v>0</v>
      </c>
      <c r="AG13" s="15">
        <f>AG11-AG12</f>
        <v>0</v>
      </c>
      <c r="AH13" s="15">
        <f>AH11-AH12</f>
        <v>0</v>
      </c>
      <c r="AI13" s="15">
        <f>AI11-AI12</f>
        <v>0</v>
      </c>
      <c r="AJ13" s="15">
        <f>AJ11-AJ12</f>
        <v>0</v>
      </c>
      <c r="AK13" s="15">
        <f>AK11-AK12</f>
        <v>0</v>
      </c>
      <c r="AL13" s="15">
        <f>AL11-AL12</f>
        <v>0</v>
      </c>
      <c r="AM13" s="15">
        <f>AM11-AM12</f>
        <v>0</v>
      </c>
      <c r="AN13" s="15">
        <f>AN11-AN12</f>
        <v>0</v>
      </c>
      <c r="AO13" s="15"/>
      <c r="AP13" s="15"/>
    </row>
    <row r="14" ht="28.5" customHeight="1">
      <c r="A14" s="2"/>
      <c r="B14" s="3"/>
      <c r="C14" t="s" s="14">
        <v>26</v>
      </c>
      <c r="D14" s="1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ht="15" customHeight="1">
      <c r="A15" s="2"/>
      <c r="B15" s="11">
        <v>9</v>
      </c>
      <c r="C15" t="s" s="4">
        <v>27</v>
      </c>
      <c r="D15" s="12">
        <v>0</v>
      </c>
      <c r="E15" s="12">
        <f>D15</f>
        <v>0</v>
      </c>
      <c r="F15" s="12">
        <f>E15</f>
        <v>0</v>
      </c>
      <c r="G15" s="12">
        <f>F15</f>
        <v>0</v>
      </c>
      <c r="H15" s="12">
        <f>G15</f>
        <v>0</v>
      </c>
      <c r="I15" s="12">
        <f>H15</f>
        <v>0</v>
      </c>
      <c r="J15" s="12">
        <f>I15</f>
        <v>0</v>
      </c>
      <c r="K15" s="12">
        <f>J15</f>
        <v>0</v>
      </c>
      <c r="L15" s="12">
        <f>K15</f>
        <v>0</v>
      </c>
      <c r="M15" s="12">
        <f>L15</f>
        <v>0</v>
      </c>
      <c r="N15" s="12">
        <f>M15</f>
        <v>0</v>
      </c>
      <c r="O15" s="12">
        <f>N15</f>
        <v>0</v>
      </c>
      <c r="P15" s="12">
        <f>SUM(D15:O15)</f>
        <v>0</v>
      </c>
      <c r="Q15" s="12">
        <f>O15</f>
        <v>0</v>
      </c>
      <c r="R15" s="12">
        <f>Q15</f>
        <v>0</v>
      </c>
      <c r="S15" s="12">
        <f>R15</f>
        <v>0</v>
      </c>
      <c r="T15" s="12">
        <f>S15</f>
        <v>0</v>
      </c>
      <c r="U15" s="12">
        <f>T15</f>
        <v>0</v>
      </c>
      <c r="V15" s="12">
        <f>U15</f>
        <v>0</v>
      </c>
      <c r="W15" s="12">
        <f>V15</f>
        <v>0</v>
      </c>
      <c r="X15" s="12">
        <f>W15</f>
        <v>0</v>
      </c>
      <c r="Y15" s="12">
        <f>X15</f>
        <v>0</v>
      </c>
      <c r="Z15" s="12">
        <f>Y15</f>
        <v>0</v>
      </c>
      <c r="AA15" s="12">
        <f>Z15</f>
        <v>0</v>
      </c>
      <c r="AB15" s="12">
        <f>AA15</f>
        <v>0</v>
      </c>
      <c r="AC15" s="12">
        <f>AB15</f>
        <v>0</v>
      </c>
      <c r="AD15" s="12">
        <f>AC15</f>
        <v>0</v>
      </c>
      <c r="AE15" s="12">
        <f>AD15</f>
        <v>0</v>
      </c>
      <c r="AF15" s="12">
        <f>AE15</f>
        <v>0</v>
      </c>
      <c r="AG15" s="12">
        <f>AF15</f>
        <v>0</v>
      </c>
      <c r="AH15" s="12">
        <f>AG15</f>
        <v>0</v>
      </c>
      <c r="AI15" s="12">
        <f>AH15</f>
        <v>0</v>
      </c>
      <c r="AJ15" s="12">
        <f>AI15</f>
        <v>0</v>
      </c>
      <c r="AK15" s="12">
        <f>AJ15</f>
        <v>0</v>
      </c>
      <c r="AL15" s="12">
        <f>AK15</f>
        <v>0</v>
      </c>
      <c r="AM15" s="12">
        <f>AL15</f>
        <v>0</v>
      </c>
      <c r="AN15" s="12">
        <f>AM15</f>
        <v>0</v>
      </c>
      <c r="AO15" s="12"/>
      <c r="AP15" s="12"/>
    </row>
    <row r="16" ht="15" customHeight="1">
      <c r="A16" s="2"/>
      <c r="B16" s="11">
        <v>10</v>
      </c>
      <c r="C16" t="s" s="4">
        <v>28</v>
      </c>
      <c r="D16" s="12">
        <f>D15*0.35</f>
        <v>0</v>
      </c>
      <c r="E16" s="12">
        <f>E15*0.35</f>
        <v>0</v>
      </c>
      <c r="F16" s="12">
        <f>F15*0.35</f>
        <v>0</v>
      </c>
      <c r="G16" s="12">
        <f>G15*0.35</f>
        <v>0</v>
      </c>
      <c r="H16" s="12">
        <f>H15*0.35</f>
        <v>0</v>
      </c>
      <c r="I16" s="12">
        <f>I15*0.35</f>
        <v>0</v>
      </c>
      <c r="J16" s="12">
        <f>J15*0.35</f>
        <v>0</v>
      </c>
      <c r="K16" s="12">
        <f>K15*0.35</f>
        <v>0</v>
      </c>
      <c r="L16" s="12">
        <f>L15*0.35</f>
        <v>0</v>
      </c>
      <c r="M16" s="12">
        <f>M15*0.35</f>
        <v>0</v>
      </c>
      <c r="N16" s="12">
        <f>N15*0.35</f>
        <v>0</v>
      </c>
      <c r="O16" s="12">
        <f>O15*0.35</f>
        <v>0</v>
      </c>
      <c r="P16" s="12">
        <f>SUM(D16:O16)</f>
        <v>0</v>
      </c>
      <c r="Q16" s="12">
        <f>Q15*0.35</f>
        <v>0</v>
      </c>
      <c r="R16" s="12">
        <f>R15*0.35</f>
        <v>0</v>
      </c>
      <c r="S16" s="12">
        <f>S15*0.35</f>
        <v>0</v>
      </c>
      <c r="T16" s="12">
        <f>T15*0.35</f>
        <v>0</v>
      </c>
      <c r="U16" s="12">
        <f>U15*0.35</f>
        <v>0</v>
      </c>
      <c r="V16" s="12">
        <f>V15*0.35</f>
        <v>0</v>
      </c>
      <c r="W16" s="12">
        <f>W15*0.35</f>
        <v>0</v>
      </c>
      <c r="X16" s="12">
        <f>X15*0.35</f>
        <v>0</v>
      </c>
      <c r="Y16" s="12">
        <f>Y15*0.35</f>
        <v>0</v>
      </c>
      <c r="Z16" s="12">
        <f>Z15*0.35</f>
        <v>0</v>
      </c>
      <c r="AA16" s="12">
        <f>AA15*0.35</f>
        <v>0</v>
      </c>
      <c r="AB16" s="12">
        <f>AB15*0.35</f>
        <v>0</v>
      </c>
      <c r="AC16" s="12">
        <f>AC15*0.35</f>
        <v>0</v>
      </c>
      <c r="AD16" s="12">
        <f>AD15*0.35</f>
        <v>0</v>
      </c>
      <c r="AE16" s="12">
        <f>AE15*0.35</f>
        <v>0</v>
      </c>
      <c r="AF16" s="12">
        <f>AF15*0.35</f>
        <v>0</v>
      </c>
      <c r="AG16" s="12">
        <f>AG15*0.35</f>
        <v>0</v>
      </c>
      <c r="AH16" s="12">
        <f>AH15*0.35</f>
        <v>0</v>
      </c>
      <c r="AI16" s="12">
        <f>AI15*0.35</f>
        <v>0</v>
      </c>
      <c r="AJ16" s="12">
        <f>AJ15*0.35</f>
        <v>0</v>
      </c>
      <c r="AK16" s="12">
        <f>AK15*0.35</f>
        <v>0</v>
      </c>
      <c r="AL16" s="12">
        <f>AL15*0.35</f>
        <v>0</v>
      </c>
      <c r="AM16" s="12">
        <f>AM15*0.35</f>
        <v>0</v>
      </c>
      <c r="AN16" s="12">
        <f>AN15*0.35</f>
        <v>0</v>
      </c>
      <c r="AO16" s="12"/>
      <c r="AP16" s="12"/>
    </row>
    <row r="17" ht="15" customHeight="1">
      <c r="A17" s="2"/>
      <c r="B17" s="11">
        <v>11</v>
      </c>
      <c r="C17" t="s" s="4">
        <v>29</v>
      </c>
      <c r="D17" s="12">
        <v>0</v>
      </c>
      <c r="E17" s="12">
        <f>D17</f>
        <v>0</v>
      </c>
      <c r="F17" s="12">
        <f>E17</f>
        <v>0</v>
      </c>
      <c r="G17" s="12">
        <f>F17</f>
        <v>0</v>
      </c>
      <c r="H17" s="12">
        <f>G17</f>
        <v>0</v>
      </c>
      <c r="I17" s="12">
        <f>H17</f>
        <v>0</v>
      </c>
      <c r="J17" s="12">
        <f>I17</f>
        <v>0</v>
      </c>
      <c r="K17" s="12">
        <f>J17</f>
        <v>0</v>
      </c>
      <c r="L17" s="12">
        <f>K17</f>
        <v>0</v>
      </c>
      <c r="M17" s="12">
        <f>L17</f>
        <v>0</v>
      </c>
      <c r="N17" s="12">
        <f>M17</f>
        <v>0</v>
      </c>
      <c r="O17" s="12">
        <f>N17</f>
        <v>0</v>
      </c>
      <c r="P17" s="12">
        <f>SUM(D17:O17)</f>
        <v>0</v>
      </c>
      <c r="Q17" s="12">
        <f>O17</f>
        <v>0</v>
      </c>
      <c r="R17" s="12">
        <f>Q17</f>
        <v>0</v>
      </c>
      <c r="S17" s="12">
        <f>R17</f>
        <v>0</v>
      </c>
      <c r="T17" s="12">
        <f>S17</f>
        <v>0</v>
      </c>
      <c r="U17" s="12">
        <f>T17</f>
        <v>0</v>
      </c>
      <c r="V17" s="12">
        <f>U17</f>
        <v>0</v>
      </c>
      <c r="W17" s="12">
        <f>V17</f>
        <v>0</v>
      </c>
      <c r="X17" s="12">
        <f>W17</f>
        <v>0</v>
      </c>
      <c r="Y17" s="12">
        <f>X17</f>
        <v>0</v>
      </c>
      <c r="Z17" s="12">
        <f>Y17</f>
        <v>0</v>
      </c>
      <c r="AA17" s="12">
        <f>Z17</f>
        <v>0</v>
      </c>
      <c r="AB17" s="12">
        <f>AA17</f>
        <v>0</v>
      </c>
      <c r="AC17" s="12">
        <f>AB17</f>
        <v>0</v>
      </c>
      <c r="AD17" s="12">
        <f>AC17</f>
        <v>0</v>
      </c>
      <c r="AE17" s="12">
        <f>AD17</f>
        <v>0</v>
      </c>
      <c r="AF17" s="12">
        <f>AE17</f>
        <v>0</v>
      </c>
      <c r="AG17" s="12">
        <f>AF17</f>
        <v>0</v>
      </c>
      <c r="AH17" s="12">
        <f>AG17</f>
        <v>0</v>
      </c>
      <c r="AI17" s="12">
        <f>AH17</f>
        <v>0</v>
      </c>
      <c r="AJ17" s="12">
        <f>AI17</f>
        <v>0</v>
      </c>
      <c r="AK17" s="12">
        <f>AJ17</f>
        <v>0</v>
      </c>
      <c r="AL17" s="12">
        <f>AK17</f>
        <v>0</v>
      </c>
      <c r="AM17" s="12">
        <f>AL17</f>
        <v>0</v>
      </c>
      <c r="AN17" s="12">
        <f>AM17</f>
        <v>0</v>
      </c>
      <c r="AO17" s="12"/>
      <c r="AP17" s="12"/>
    </row>
    <row r="18" ht="15" customHeight="1">
      <c r="A18" s="2"/>
      <c r="B18" s="11">
        <v>12</v>
      </c>
      <c r="C18" t="s" s="4">
        <v>30</v>
      </c>
      <c r="D18" s="12">
        <v>0</v>
      </c>
      <c r="E18" s="12">
        <f>D18</f>
        <v>0</v>
      </c>
      <c r="F18" s="12">
        <f>E18</f>
        <v>0</v>
      </c>
      <c r="G18" s="12">
        <f>F18</f>
        <v>0</v>
      </c>
      <c r="H18" s="12">
        <f>G18</f>
        <v>0</v>
      </c>
      <c r="I18" s="12">
        <f>H18</f>
        <v>0</v>
      </c>
      <c r="J18" s="12">
        <f>I18</f>
        <v>0</v>
      </c>
      <c r="K18" s="12">
        <f>J18</f>
        <v>0</v>
      </c>
      <c r="L18" s="12">
        <f>K18</f>
        <v>0</v>
      </c>
      <c r="M18" s="12">
        <f>L18</f>
        <v>0</v>
      </c>
      <c r="N18" s="12">
        <f>M18</f>
        <v>0</v>
      </c>
      <c r="O18" s="12">
        <f>N18</f>
        <v>0</v>
      </c>
      <c r="P18" s="12">
        <f>SUM(D18:O18)</f>
        <v>0</v>
      </c>
      <c r="Q18" s="12">
        <f>O18</f>
        <v>0</v>
      </c>
      <c r="R18" s="12">
        <f>Q18</f>
        <v>0</v>
      </c>
      <c r="S18" s="12">
        <f>R18</f>
        <v>0</v>
      </c>
      <c r="T18" s="12">
        <f>S18</f>
        <v>0</v>
      </c>
      <c r="U18" s="12">
        <f>T18</f>
        <v>0</v>
      </c>
      <c r="V18" s="12">
        <f>U18</f>
        <v>0</v>
      </c>
      <c r="W18" s="12">
        <f>V18</f>
        <v>0</v>
      </c>
      <c r="X18" s="12">
        <f>W18</f>
        <v>0</v>
      </c>
      <c r="Y18" s="12">
        <f>X18</f>
        <v>0</v>
      </c>
      <c r="Z18" s="12">
        <f>Y18</f>
        <v>0</v>
      </c>
      <c r="AA18" s="12">
        <f>Z18</f>
        <v>0</v>
      </c>
      <c r="AB18" s="12">
        <f>AA18</f>
        <v>0</v>
      </c>
      <c r="AC18" s="12">
        <f>AB18</f>
        <v>0</v>
      </c>
      <c r="AD18" s="12">
        <f>AC18</f>
        <v>0</v>
      </c>
      <c r="AE18" s="12">
        <f>AD18</f>
        <v>0</v>
      </c>
      <c r="AF18" s="12">
        <f>AE18</f>
        <v>0</v>
      </c>
      <c r="AG18" s="12">
        <f>AF18</f>
        <v>0</v>
      </c>
      <c r="AH18" s="12">
        <f>AG18</f>
        <v>0</v>
      </c>
      <c r="AI18" s="12">
        <f>AH18</f>
        <v>0</v>
      </c>
      <c r="AJ18" s="12">
        <f>AI18</f>
        <v>0</v>
      </c>
      <c r="AK18" s="12">
        <f>AJ18</f>
        <v>0</v>
      </c>
      <c r="AL18" s="12">
        <f>AK18</f>
        <v>0</v>
      </c>
      <c r="AM18" s="12">
        <f>AL18</f>
        <v>0</v>
      </c>
      <c r="AN18" s="12">
        <f>AM18</f>
        <v>0</v>
      </c>
      <c r="AO18" s="12"/>
      <c r="AP18" s="12"/>
    </row>
    <row r="19" ht="15" customHeight="1">
      <c r="A19" s="2"/>
      <c r="B19" s="11">
        <v>13</v>
      </c>
      <c r="C19" t="s" s="4">
        <v>31</v>
      </c>
      <c r="D19" s="12">
        <v>0</v>
      </c>
      <c r="E19" s="12">
        <f>D19</f>
        <v>0</v>
      </c>
      <c r="F19" s="12">
        <f>E19</f>
        <v>0</v>
      </c>
      <c r="G19" s="12">
        <f>F19</f>
        <v>0</v>
      </c>
      <c r="H19" s="12">
        <f>G19</f>
        <v>0</v>
      </c>
      <c r="I19" s="12">
        <f>H19</f>
        <v>0</v>
      </c>
      <c r="J19" s="12">
        <f>I19</f>
        <v>0</v>
      </c>
      <c r="K19" s="12">
        <f>J19</f>
        <v>0</v>
      </c>
      <c r="L19" s="12">
        <f>K19</f>
        <v>0</v>
      </c>
      <c r="M19" s="12">
        <f>L19</f>
        <v>0</v>
      </c>
      <c r="N19" s="12">
        <f>M19</f>
        <v>0</v>
      </c>
      <c r="O19" s="12">
        <f>N19</f>
        <v>0</v>
      </c>
      <c r="P19" s="12">
        <f>SUM(D19:O19)</f>
        <v>0</v>
      </c>
      <c r="Q19" s="12">
        <f>O19</f>
        <v>0</v>
      </c>
      <c r="R19" s="12">
        <f>Q19</f>
        <v>0</v>
      </c>
      <c r="S19" s="12">
        <f>R19</f>
        <v>0</v>
      </c>
      <c r="T19" s="12">
        <f>S19</f>
        <v>0</v>
      </c>
      <c r="U19" s="12">
        <f>T19</f>
        <v>0</v>
      </c>
      <c r="V19" s="12">
        <f>U19</f>
        <v>0</v>
      </c>
      <c r="W19" s="12">
        <f>V19</f>
        <v>0</v>
      </c>
      <c r="X19" s="12">
        <f>W19</f>
        <v>0</v>
      </c>
      <c r="Y19" s="12">
        <f>X19</f>
        <v>0</v>
      </c>
      <c r="Z19" s="12">
        <f>Y19</f>
        <v>0</v>
      </c>
      <c r="AA19" s="12">
        <f>Z19</f>
        <v>0</v>
      </c>
      <c r="AB19" s="12">
        <f>AA19</f>
        <v>0</v>
      </c>
      <c r="AC19" s="12">
        <f>AB19</f>
        <v>0</v>
      </c>
      <c r="AD19" s="12">
        <f>AC19</f>
        <v>0</v>
      </c>
      <c r="AE19" s="12">
        <f>AD19</f>
        <v>0</v>
      </c>
      <c r="AF19" s="12">
        <f>AE19</f>
        <v>0</v>
      </c>
      <c r="AG19" s="12">
        <f>AF19</f>
        <v>0</v>
      </c>
      <c r="AH19" s="12">
        <f>AG19</f>
        <v>0</v>
      </c>
      <c r="AI19" s="12">
        <f>AH19</f>
        <v>0</v>
      </c>
      <c r="AJ19" s="12">
        <f>AI19</f>
        <v>0</v>
      </c>
      <c r="AK19" s="12">
        <f>AJ19</f>
        <v>0</v>
      </c>
      <c r="AL19" s="12">
        <f>AK19</f>
        <v>0</v>
      </c>
      <c r="AM19" s="12">
        <f>AL19</f>
        <v>0</v>
      </c>
      <c r="AN19" s="12">
        <f>AM19</f>
        <v>0</v>
      </c>
      <c r="AO19" s="12"/>
      <c r="AP19" s="12"/>
    </row>
    <row r="20" ht="15" customHeight="1">
      <c r="A20" s="2"/>
      <c r="B20" s="11">
        <v>14</v>
      </c>
      <c r="C20" t="s" s="4">
        <v>32</v>
      </c>
      <c r="D20" s="12">
        <v>0</v>
      </c>
      <c r="E20" s="12">
        <f>D20</f>
        <v>0</v>
      </c>
      <c r="F20" s="12">
        <f>E20</f>
        <v>0</v>
      </c>
      <c r="G20" s="12">
        <f>F20</f>
        <v>0</v>
      </c>
      <c r="H20" s="12">
        <f>G20</f>
        <v>0</v>
      </c>
      <c r="I20" s="12">
        <f>H20</f>
        <v>0</v>
      </c>
      <c r="J20" s="12">
        <f>I20</f>
        <v>0</v>
      </c>
      <c r="K20" s="12">
        <f>J20</f>
        <v>0</v>
      </c>
      <c r="L20" s="12">
        <f>K20</f>
        <v>0</v>
      </c>
      <c r="M20" s="12">
        <f>L20</f>
        <v>0</v>
      </c>
      <c r="N20" s="12">
        <f>M20</f>
        <v>0</v>
      </c>
      <c r="O20" s="12">
        <f>N20</f>
        <v>0</v>
      </c>
      <c r="P20" s="12">
        <f>SUM(D20:O20)</f>
        <v>0</v>
      </c>
      <c r="Q20" s="12">
        <f>O20</f>
        <v>0</v>
      </c>
      <c r="R20" s="12">
        <f>Q20</f>
        <v>0</v>
      </c>
      <c r="S20" s="12">
        <f>R20</f>
        <v>0</v>
      </c>
      <c r="T20" s="12">
        <f>S20</f>
        <v>0</v>
      </c>
      <c r="U20" s="12">
        <f>T20</f>
        <v>0</v>
      </c>
      <c r="V20" s="12">
        <f>U20</f>
        <v>0</v>
      </c>
      <c r="W20" s="12">
        <f>V20</f>
        <v>0</v>
      </c>
      <c r="X20" s="12">
        <f>W20</f>
        <v>0</v>
      </c>
      <c r="Y20" s="12">
        <f>X20</f>
        <v>0</v>
      </c>
      <c r="Z20" s="12">
        <f>Y20</f>
        <v>0</v>
      </c>
      <c r="AA20" s="12">
        <f>Z20</f>
        <v>0</v>
      </c>
      <c r="AB20" s="12">
        <f>AA20</f>
        <v>0</v>
      </c>
      <c r="AC20" s="12">
        <f>AB20</f>
        <v>0</v>
      </c>
      <c r="AD20" s="12">
        <f>AC20</f>
        <v>0</v>
      </c>
      <c r="AE20" s="12">
        <f>AD20</f>
        <v>0</v>
      </c>
      <c r="AF20" s="12">
        <f>AE20</f>
        <v>0</v>
      </c>
      <c r="AG20" s="12">
        <f>AF20</f>
        <v>0</v>
      </c>
      <c r="AH20" s="12">
        <f>AG20</f>
        <v>0</v>
      </c>
      <c r="AI20" s="12">
        <f>AH20</f>
        <v>0</v>
      </c>
      <c r="AJ20" s="12">
        <f>AI20</f>
        <v>0</v>
      </c>
      <c r="AK20" s="12">
        <f>AJ20</f>
        <v>0</v>
      </c>
      <c r="AL20" s="12">
        <f>AK20</f>
        <v>0</v>
      </c>
      <c r="AM20" s="12">
        <f>AL20</f>
        <v>0</v>
      </c>
      <c r="AN20" s="12">
        <f>AM20</f>
        <v>0</v>
      </c>
      <c r="AO20" s="12"/>
      <c r="AP20" s="12"/>
    </row>
    <row r="21" ht="15" customHeight="1">
      <c r="A21" s="2"/>
      <c r="B21" s="11">
        <v>15</v>
      </c>
      <c r="C21" t="s" s="4">
        <v>33</v>
      </c>
      <c r="D21" s="12">
        <v>0</v>
      </c>
      <c r="E21" s="12">
        <f>D21</f>
        <v>0</v>
      </c>
      <c r="F21" s="12">
        <f>E21</f>
        <v>0</v>
      </c>
      <c r="G21" s="12">
        <f>F21</f>
        <v>0</v>
      </c>
      <c r="H21" s="12">
        <f>G21</f>
        <v>0</v>
      </c>
      <c r="I21" s="12">
        <f>H21</f>
        <v>0</v>
      </c>
      <c r="J21" s="12">
        <f>I21</f>
        <v>0</v>
      </c>
      <c r="K21" s="12">
        <f>J21</f>
        <v>0</v>
      </c>
      <c r="L21" s="12">
        <f>K21</f>
        <v>0</v>
      </c>
      <c r="M21" s="12">
        <f>L21</f>
        <v>0</v>
      </c>
      <c r="N21" s="12">
        <f>M21</f>
        <v>0</v>
      </c>
      <c r="O21" s="12">
        <f>N21</f>
        <v>0</v>
      </c>
      <c r="P21" s="12">
        <f>SUM(D21:O21)</f>
        <v>0</v>
      </c>
      <c r="Q21" s="12">
        <f>O21</f>
        <v>0</v>
      </c>
      <c r="R21" s="12">
        <f>Q21</f>
        <v>0</v>
      </c>
      <c r="S21" s="12">
        <f>R21</f>
        <v>0</v>
      </c>
      <c r="T21" s="12">
        <f>S21</f>
        <v>0</v>
      </c>
      <c r="U21" s="12">
        <f>T21</f>
        <v>0</v>
      </c>
      <c r="V21" s="12">
        <f>U21</f>
        <v>0</v>
      </c>
      <c r="W21" s="12">
        <f>V21</f>
        <v>0</v>
      </c>
      <c r="X21" s="12">
        <f>W21</f>
        <v>0</v>
      </c>
      <c r="Y21" s="12">
        <f>X21</f>
        <v>0</v>
      </c>
      <c r="Z21" s="12">
        <f>Y21</f>
        <v>0</v>
      </c>
      <c r="AA21" s="12">
        <f>Z21</f>
        <v>0</v>
      </c>
      <c r="AB21" s="12">
        <f>AA21</f>
        <v>0</v>
      </c>
      <c r="AC21" s="12">
        <f>AB21</f>
        <v>0</v>
      </c>
      <c r="AD21" s="12">
        <f>AC21</f>
        <v>0</v>
      </c>
      <c r="AE21" s="12">
        <f>AD21</f>
        <v>0</v>
      </c>
      <c r="AF21" s="12">
        <f>AE21</f>
        <v>0</v>
      </c>
      <c r="AG21" s="12">
        <f>AF21</f>
        <v>0</v>
      </c>
      <c r="AH21" s="12">
        <f>AG21</f>
        <v>0</v>
      </c>
      <c r="AI21" s="12">
        <f>AH21</f>
        <v>0</v>
      </c>
      <c r="AJ21" s="12">
        <f>AI21</f>
        <v>0</v>
      </c>
      <c r="AK21" s="12">
        <f>AJ21</f>
        <v>0</v>
      </c>
      <c r="AL21" s="12">
        <f>AK21</f>
        <v>0</v>
      </c>
      <c r="AM21" s="12">
        <f>AL21</f>
        <v>0</v>
      </c>
      <c r="AN21" s="12">
        <f>AM21</f>
        <v>0</v>
      </c>
      <c r="AO21" s="12"/>
      <c r="AP21" s="12"/>
    </row>
    <row r="22" ht="34.5" customHeight="1">
      <c r="A22" t="s" s="16">
        <v>34</v>
      </c>
      <c r="B22" s="11">
        <v>16</v>
      </c>
      <c r="C22" t="s" s="17">
        <v>35</v>
      </c>
      <c r="D22" s="15">
        <f>SUM(D15:D21)</f>
        <v>0</v>
      </c>
      <c r="E22" s="15">
        <f>SUM(E15:E21)</f>
        <v>0</v>
      </c>
      <c r="F22" s="15">
        <f>SUM(F15:F21)</f>
        <v>0</v>
      </c>
      <c r="G22" s="15">
        <f>SUM(G15:G21)</f>
        <v>0</v>
      </c>
      <c r="H22" s="15">
        <f>SUM(H15:H21)</f>
        <v>0</v>
      </c>
      <c r="I22" s="15">
        <f>SUM(I15:I21)</f>
        <v>0</v>
      </c>
      <c r="J22" s="15">
        <f>SUM(J15:J21)</f>
        <v>0</v>
      </c>
      <c r="K22" s="15">
        <f>SUM(K15:K21)</f>
        <v>0</v>
      </c>
      <c r="L22" s="15">
        <f>SUM(L15:L21)</f>
        <v>0</v>
      </c>
      <c r="M22" s="15">
        <f>SUM(M15:M21)</f>
        <v>0</v>
      </c>
      <c r="N22" s="15">
        <f>SUM(N15:N21)</f>
        <v>0</v>
      </c>
      <c r="O22" s="15">
        <f>SUM(O15:O21)</f>
        <v>0</v>
      </c>
      <c r="P22" s="12">
        <f>SUM(D22:O22)</f>
        <v>0</v>
      </c>
      <c r="Q22" s="15">
        <f>SUM(Q15:Q21)</f>
        <v>0</v>
      </c>
      <c r="R22" s="15">
        <f>SUM(R15:R21)</f>
        <v>0</v>
      </c>
      <c r="S22" s="15">
        <f>SUM(S15:S21)</f>
        <v>0</v>
      </c>
      <c r="T22" s="15">
        <f>SUM(T15:T21)</f>
        <v>0</v>
      </c>
      <c r="U22" s="15">
        <f>SUM(U15:U21)</f>
        <v>0</v>
      </c>
      <c r="V22" s="15">
        <f>SUM(V15:V21)</f>
        <v>0</v>
      </c>
      <c r="W22" s="15">
        <f>SUM(W15:W21)</f>
        <v>0</v>
      </c>
      <c r="X22" s="15">
        <f>SUM(X15:X21)</f>
        <v>0</v>
      </c>
      <c r="Y22" s="15">
        <f>SUM(Y15:Y21)</f>
        <v>0</v>
      </c>
      <c r="Z22" s="15">
        <f>SUM(Z15:Z21)</f>
        <v>0</v>
      </c>
      <c r="AA22" s="15">
        <f>SUM(AA15:AA21)</f>
        <v>0</v>
      </c>
      <c r="AB22" s="15">
        <f>SUM(AB15:AB21)</f>
        <v>0</v>
      </c>
      <c r="AC22" s="15">
        <f>SUM(AC15:AC21)</f>
        <v>0</v>
      </c>
      <c r="AD22" s="15">
        <f>SUM(AD15:AD21)</f>
        <v>0</v>
      </c>
      <c r="AE22" s="15">
        <f>SUM(AE15:AE21)</f>
        <v>0</v>
      </c>
      <c r="AF22" s="15">
        <f>SUM(AF15:AF21)</f>
        <v>0</v>
      </c>
      <c r="AG22" s="15">
        <f>SUM(AG15:AG21)</f>
        <v>0</v>
      </c>
      <c r="AH22" s="15">
        <f>SUM(AH15:AH21)</f>
        <v>0</v>
      </c>
      <c r="AI22" s="15">
        <f>SUM(AI15:AI21)</f>
        <v>0</v>
      </c>
      <c r="AJ22" s="15">
        <f>SUM(AJ15:AJ21)</f>
        <v>0</v>
      </c>
      <c r="AK22" s="15">
        <f>SUM(AK15:AK21)</f>
        <v>0</v>
      </c>
      <c r="AL22" s="15">
        <f>SUM(AL15:AL21)</f>
        <v>0</v>
      </c>
      <c r="AM22" s="15">
        <f>SUM(AM15:AM21)</f>
        <v>0</v>
      </c>
      <c r="AN22" s="15">
        <f>SUM(AN15:AN21)</f>
        <v>0</v>
      </c>
      <c r="AO22" s="15"/>
      <c r="AP22" s="15"/>
    </row>
    <row r="23" ht="15" customHeight="1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ht="15" customHeight="1">
      <c r="A24" t="s" s="13">
        <v>36</v>
      </c>
      <c r="B24" s="11">
        <v>17</v>
      </c>
      <c r="C24" t="s" s="14">
        <v>37</v>
      </c>
      <c r="D24" s="15">
        <f>D13-D22</f>
        <v>0</v>
      </c>
      <c r="E24" s="15">
        <f>E13-E22</f>
        <v>0</v>
      </c>
      <c r="F24" s="15">
        <f>F13-F22</f>
        <v>0</v>
      </c>
      <c r="G24" s="15">
        <f>G13-G22</f>
        <v>0</v>
      </c>
      <c r="H24" s="15">
        <f>H13-H22</f>
        <v>0</v>
      </c>
      <c r="I24" s="15">
        <f>I13-I22</f>
        <v>0</v>
      </c>
      <c r="J24" s="15">
        <f>J13-J22</f>
        <v>0</v>
      </c>
      <c r="K24" s="15">
        <f>K13-K22</f>
        <v>0</v>
      </c>
      <c r="L24" s="15">
        <f>L13-L22</f>
        <v>0</v>
      </c>
      <c r="M24" s="15">
        <f>M13-M22</f>
        <v>0</v>
      </c>
      <c r="N24" s="15">
        <f>N13-N22</f>
        <v>0</v>
      </c>
      <c r="O24" s="15">
        <f>O13-O22</f>
        <v>0</v>
      </c>
      <c r="P24" s="12">
        <f>SUM(D24:O24)</f>
        <v>0</v>
      </c>
      <c r="Q24" s="15">
        <f>Q13-Q22</f>
        <v>0</v>
      </c>
      <c r="R24" s="15">
        <f>R13-R22</f>
        <v>0</v>
      </c>
      <c r="S24" s="15">
        <f>S13-S22</f>
        <v>0</v>
      </c>
      <c r="T24" s="15">
        <f>T13-T22</f>
        <v>0</v>
      </c>
      <c r="U24" s="15">
        <f>U13-U22</f>
        <v>0</v>
      </c>
      <c r="V24" s="15">
        <f>V13-V22</f>
        <v>0</v>
      </c>
      <c r="W24" s="15">
        <f>W13-W22</f>
        <v>0</v>
      </c>
      <c r="X24" s="15">
        <f>X13-X22</f>
        <v>0</v>
      </c>
      <c r="Y24" s="15">
        <f>Y13-Y22</f>
        <v>0</v>
      </c>
      <c r="Z24" s="15">
        <f>Z13-Z22</f>
        <v>0</v>
      </c>
      <c r="AA24" s="15">
        <f>AA13-AA22</f>
        <v>0</v>
      </c>
      <c r="AB24" s="15">
        <f>AB13-AB22</f>
        <v>0</v>
      </c>
      <c r="AC24" s="15">
        <f>AC13-AC22</f>
        <v>0</v>
      </c>
      <c r="AD24" s="15">
        <f>AD13-AD22</f>
        <v>0</v>
      </c>
      <c r="AE24" s="15">
        <f>AE13-AE22</f>
        <v>0</v>
      </c>
      <c r="AF24" s="15">
        <f>AF13-AF22</f>
        <v>0</v>
      </c>
      <c r="AG24" s="15">
        <f>AG13-AG22</f>
        <v>0</v>
      </c>
      <c r="AH24" s="15">
        <f>AH13-AH22</f>
        <v>0</v>
      </c>
      <c r="AI24" s="15">
        <f>AI13-AI22</f>
        <v>0</v>
      </c>
      <c r="AJ24" s="15">
        <f>AJ13-AJ22</f>
        <v>0</v>
      </c>
      <c r="AK24" s="15">
        <f>AK13-AK22</f>
        <v>0</v>
      </c>
      <c r="AL24" s="15">
        <f>AL13-AL22</f>
        <v>0</v>
      </c>
      <c r="AM24" s="15">
        <f>AM13-AM22</f>
        <v>0</v>
      </c>
      <c r="AN24" s="15">
        <f>AN13-AN22</f>
        <v>0</v>
      </c>
      <c r="AO24" s="15"/>
      <c r="AP24" s="15"/>
    </row>
    <row r="25" ht="15" customHeight="1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ht="15" customHeight="1">
      <c r="A26" t="s" s="13">
        <v>38</v>
      </c>
      <c r="B26" s="11">
        <v>18</v>
      </c>
      <c r="C26" t="s" s="4">
        <v>39</v>
      </c>
      <c r="D26" s="12">
        <f>D11*0.16</f>
        <v>0</v>
      </c>
      <c r="E26" s="12">
        <f>E11*0.16</f>
        <v>0</v>
      </c>
      <c r="F26" s="12">
        <f>F11*0.16</f>
        <v>0</v>
      </c>
      <c r="G26" s="12">
        <f>G11*0.16</f>
        <v>0</v>
      </c>
      <c r="H26" s="12">
        <f>H11*0.16</f>
        <v>0</v>
      </c>
      <c r="I26" s="12">
        <f>I11*0.16</f>
        <v>0</v>
      </c>
      <c r="J26" s="12">
        <f>J11*0.16</f>
        <v>0</v>
      </c>
      <c r="K26" s="12">
        <f>K11*0.16</f>
        <v>0</v>
      </c>
      <c r="L26" s="12">
        <f>L11*0.16</f>
        <v>0</v>
      </c>
      <c r="M26" s="12">
        <f>M11*0.16</f>
        <v>0</v>
      </c>
      <c r="N26" s="12">
        <f>N11*0.16</f>
        <v>0</v>
      </c>
      <c r="O26" s="12">
        <f>O11*0.16</f>
        <v>0</v>
      </c>
      <c r="P26" s="12">
        <f>SUM(D26:O26)</f>
        <v>0</v>
      </c>
      <c r="Q26" s="12">
        <f>Q11*0.16</f>
        <v>0</v>
      </c>
      <c r="R26" s="12">
        <f>R11*0.16</f>
        <v>0</v>
      </c>
      <c r="S26" s="12">
        <f>S11*0.16</f>
        <v>0</v>
      </c>
      <c r="T26" s="12">
        <f>T11*0.16</f>
        <v>0</v>
      </c>
      <c r="U26" s="12">
        <f>U11*0.16</f>
        <v>0</v>
      </c>
      <c r="V26" s="12">
        <f>V11*0.16</f>
        <v>0</v>
      </c>
      <c r="W26" s="12">
        <f>W11*0.16</f>
        <v>0</v>
      </c>
      <c r="X26" s="12">
        <f>X11*0.16</f>
        <v>0</v>
      </c>
      <c r="Y26" s="12">
        <f>Y11*0.16</f>
        <v>0</v>
      </c>
      <c r="Z26" s="12">
        <f>Z11*0.16</f>
        <v>0</v>
      </c>
      <c r="AA26" s="12">
        <f>AA11*0.16</f>
        <v>0</v>
      </c>
      <c r="AB26" s="12">
        <f>AB11*0.16</f>
        <v>0</v>
      </c>
      <c r="AC26" s="12">
        <f>AC11*0.16</f>
        <v>0</v>
      </c>
      <c r="AD26" s="12">
        <f>AD11*0.16</f>
        <v>0</v>
      </c>
      <c r="AE26" s="12">
        <f>AE11*0.16</f>
        <v>0</v>
      </c>
      <c r="AF26" s="12">
        <f>AF11*0.16</f>
        <v>0</v>
      </c>
      <c r="AG26" s="12">
        <f>AG11*0.16</f>
        <v>0</v>
      </c>
      <c r="AH26" s="12">
        <f>AH11*0.16</f>
        <v>0</v>
      </c>
      <c r="AI26" s="12">
        <f>AI11*0.16</f>
        <v>0</v>
      </c>
      <c r="AJ26" s="12">
        <f>AJ11*0.16</f>
        <v>0</v>
      </c>
      <c r="AK26" s="12">
        <f>AK11*0.16</f>
        <v>0</v>
      </c>
      <c r="AL26" s="12">
        <f>AL11*0.16</f>
        <v>0</v>
      </c>
      <c r="AM26" s="12">
        <f>AM11*0.16</f>
        <v>0</v>
      </c>
      <c r="AN26" s="12">
        <f>AN11*0.16</f>
        <v>0</v>
      </c>
      <c r="AO26" s="12"/>
      <c r="AP26" s="12"/>
    </row>
    <row r="27" ht="15" customHeight="1">
      <c r="A27" t="s" s="13">
        <v>40</v>
      </c>
      <c r="B27" s="9">
        <v>19</v>
      </c>
      <c r="C27" t="s" s="4">
        <v>41</v>
      </c>
      <c r="D27" s="12">
        <f>D12*0.16</f>
        <v>0</v>
      </c>
      <c r="E27" s="12">
        <f>E12*0.16</f>
        <v>0</v>
      </c>
      <c r="F27" s="12">
        <f>F12*0.16</f>
        <v>0</v>
      </c>
      <c r="G27" s="12">
        <f>G12*0.16</f>
        <v>0</v>
      </c>
      <c r="H27" s="12">
        <f>H12*0.16</f>
        <v>0</v>
      </c>
      <c r="I27" s="12">
        <f>I12*0.16</f>
        <v>0</v>
      </c>
      <c r="J27" s="12">
        <f>J12*0.16</f>
        <v>0</v>
      </c>
      <c r="K27" s="12">
        <f>K12*0.16</f>
        <v>0</v>
      </c>
      <c r="L27" s="12">
        <f>L12*0.16</f>
        <v>0</v>
      </c>
      <c r="M27" s="12">
        <f>M12*0.16</f>
        <v>0</v>
      </c>
      <c r="N27" s="12">
        <f>N12*0.16</f>
        <v>0</v>
      </c>
      <c r="O27" s="12">
        <f>O12*0.16</f>
        <v>0</v>
      </c>
      <c r="P27" s="12">
        <f>SUM(D27:O27)</f>
        <v>0</v>
      </c>
      <c r="Q27" s="12">
        <f>Q12*0.16</f>
        <v>0</v>
      </c>
      <c r="R27" s="12">
        <f>R12*0.16</f>
        <v>0</v>
      </c>
      <c r="S27" s="12">
        <f>S12*0.16</f>
        <v>0</v>
      </c>
      <c r="T27" s="12">
        <f>T12*0.16</f>
        <v>0</v>
      </c>
      <c r="U27" s="12">
        <f>U12*0.16</f>
        <v>0</v>
      </c>
      <c r="V27" s="12">
        <f>V12*0.16</f>
        <v>0</v>
      </c>
      <c r="W27" s="12">
        <f>W12*0.16</f>
        <v>0</v>
      </c>
      <c r="X27" s="12">
        <f>X12*0.16</f>
        <v>0</v>
      </c>
      <c r="Y27" s="12">
        <f>Y12*0.16</f>
        <v>0</v>
      </c>
      <c r="Z27" s="12">
        <f>Z12*0.16</f>
        <v>0</v>
      </c>
      <c r="AA27" s="12">
        <f>AA12*0.16</f>
        <v>0</v>
      </c>
      <c r="AB27" s="12">
        <f>AB12*0.16</f>
        <v>0</v>
      </c>
      <c r="AC27" s="12">
        <f>AC12*0.16</f>
        <v>0</v>
      </c>
      <c r="AD27" s="12">
        <f>AD12*0.16</f>
        <v>0</v>
      </c>
      <c r="AE27" s="12">
        <f>AE12*0.16</f>
        <v>0</v>
      </c>
      <c r="AF27" s="12">
        <f>AF12*0.16</f>
        <v>0</v>
      </c>
      <c r="AG27" s="12">
        <f>AG12*0.16</f>
        <v>0</v>
      </c>
      <c r="AH27" s="12">
        <f>AH12*0.16</f>
        <v>0</v>
      </c>
      <c r="AI27" s="12">
        <f>AI12*0.16</f>
        <v>0</v>
      </c>
      <c r="AJ27" s="12">
        <f>AJ12*0.16</f>
        <v>0</v>
      </c>
      <c r="AK27" s="12">
        <f>AK12*0.16</f>
        <v>0</v>
      </c>
      <c r="AL27" s="12">
        <f>AL12*0.16</f>
        <v>0</v>
      </c>
      <c r="AM27" s="12">
        <f>AM12*0.16</f>
        <v>0</v>
      </c>
      <c r="AN27" s="12">
        <f>AN12*0.16</f>
        <v>0</v>
      </c>
      <c r="AO27" s="12"/>
      <c r="AP27" s="12"/>
    </row>
    <row r="28" ht="34.5" customHeight="1">
      <c r="A28" t="s" s="16">
        <v>42</v>
      </c>
      <c r="B28" s="11">
        <v>20</v>
      </c>
      <c r="C28" t="s" s="4">
        <v>43</v>
      </c>
      <c r="D28" s="12">
        <f>(D17+D18+D19+D20)*0.16</f>
        <v>0</v>
      </c>
      <c r="E28" s="12">
        <f>(E17+E18+E19+E20)*0.16</f>
        <v>0</v>
      </c>
      <c r="F28" s="12">
        <f>(F17+F18+F19+F20)*0.16</f>
        <v>0</v>
      </c>
      <c r="G28" s="12">
        <f>(G17+G18+G19+G20)*0.16</f>
        <v>0</v>
      </c>
      <c r="H28" s="12">
        <f>(H17+H18+H19+H20)*0.16</f>
        <v>0</v>
      </c>
      <c r="I28" s="12">
        <f>(I17+I18+I19+I20)*0.16</f>
        <v>0</v>
      </c>
      <c r="J28" s="12">
        <f>(J17+J18+J19+J20)*0.16</f>
        <v>0</v>
      </c>
      <c r="K28" s="12">
        <f>(K17+K18+K19+K20)*0.16</f>
        <v>0</v>
      </c>
      <c r="L28" s="12">
        <f>(L17+L18+L19+L20)*0.16</f>
        <v>0</v>
      </c>
      <c r="M28" s="12">
        <f>(M17+M18+M19+M20)*0.16</f>
        <v>0</v>
      </c>
      <c r="N28" s="12">
        <f>(N17+N18+N19+N20)*0.16</f>
        <v>0</v>
      </c>
      <c r="O28" s="12">
        <f>(O17+O18+O19+O20)*0.16</f>
        <v>0</v>
      </c>
      <c r="P28" s="12">
        <f>SUM(D28:O28)</f>
        <v>0</v>
      </c>
      <c r="Q28" s="12">
        <f>(Q17+Q18+Q19+Q20)*0.16</f>
        <v>0</v>
      </c>
      <c r="R28" s="12">
        <f>(R17+R18+R19+R20)*0.16</f>
        <v>0</v>
      </c>
      <c r="S28" s="12">
        <f>(S17+S18+S19+S20)*0.16</f>
        <v>0</v>
      </c>
      <c r="T28" s="12">
        <f>(T17+T18+T19+T20)*0.16</f>
        <v>0</v>
      </c>
      <c r="U28" s="12">
        <f>(U17+U18+U19+U20)*0.16</f>
        <v>0</v>
      </c>
      <c r="V28" s="12">
        <f>(V17+V18+V19+V20)*0.16</f>
        <v>0</v>
      </c>
      <c r="W28" s="12">
        <f>(W17+W18+W19+W20)*0.16</f>
        <v>0</v>
      </c>
      <c r="X28" s="12">
        <f>(X17+X18+X19+X20)*0.16</f>
        <v>0</v>
      </c>
      <c r="Y28" s="12">
        <f>(Y17+Y18+Y19+Y20)*0.16</f>
        <v>0</v>
      </c>
      <c r="Z28" s="12">
        <f>(Z17+Z18+Z19+Z20)*0.16</f>
        <v>0</v>
      </c>
      <c r="AA28" s="12">
        <f>(AA17+AA18+AA19+AA20)*0.16</f>
        <v>0</v>
      </c>
      <c r="AB28" s="12">
        <f>(AB17+AB18+AB19+AB20)*0.16</f>
        <v>0</v>
      </c>
      <c r="AC28" s="12">
        <f>(AC17+AC18+AC19+AC20)*0.16</f>
        <v>0</v>
      </c>
      <c r="AD28" s="12">
        <f>(AD17+AD18+AD19+AD20)*0.16</f>
        <v>0</v>
      </c>
      <c r="AE28" s="12">
        <f>(AE17+AE18+AE19+AE20)*0.16</f>
        <v>0</v>
      </c>
      <c r="AF28" s="12">
        <f>(AF17+AF18+AF19+AF20)*0.16</f>
        <v>0</v>
      </c>
      <c r="AG28" s="12">
        <f>(AG17+AG18+AG19+AG20)*0.16</f>
        <v>0</v>
      </c>
      <c r="AH28" s="12">
        <f>(AH17+AH18+AH19+AH20)*0.16</f>
        <v>0</v>
      </c>
      <c r="AI28" s="12">
        <f>(AI17+AI18+AI19+AI20)*0.16</f>
        <v>0</v>
      </c>
      <c r="AJ28" s="12">
        <f>(AJ17+AJ18+AJ19+AJ20)*0.16</f>
        <v>0</v>
      </c>
      <c r="AK28" s="12">
        <f>(AK17+AK18+AK19+AK20)*0.16</f>
        <v>0</v>
      </c>
      <c r="AL28" s="12">
        <f>(AL17+AL18+AL19+AL20)*0.16</f>
        <v>0</v>
      </c>
      <c r="AM28" s="12">
        <f>(AM17+AM18+AM19+AM20)*0.16</f>
        <v>0</v>
      </c>
      <c r="AN28" s="12">
        <f>(AN17+AN18+AN19+AN20)*0.16</f>
        <v>0</v>
      </c>
      <c r="AO28" s="12"/>
      <c r="AP28" s="12"/>
    </row>
    <row r="29" ht="15" customHeight="1">
      <c r="A29" t="s" s="13">
        <v>44</v>
      </c>
      <c r="B29" s="3"/>
      <c r="C29" t="s" s="4">
        <v>35</v>
      </c>
      <c r="D29" s="12">
        <f>D26-D27-D28</f>
        <v>0</v>
      </c>
      <c r="E29" s="12">
        <f>E26-E27-E28</f>
        <v>0</v>
      </c>
      <c r="F29" s="12">
        <f>F26-F27-F28</f>
        <v>0</v>
      </c>
      <c r="G29" s="12">
        <f>G26-G27-G28</f>
        <v>0</v>
      </c>
      <c r="H29" s="12">
        <f>H26-H27-H28</f>
        <v>0</v>
      </c>
      <c r="I29" s="12">
        <f>I26-I27-I28</f>
        <v>0</v>
      </c>
      <c r="J29" s="12">
        <f>J26-J27-J28</f>
        <v>0</v>
      </c>
      <c r="K29" s="12">
        <f>K26-K27-K28</f>
        <v>0</v>
      </c>
      <c r="L29" s="12">
        <f>L26-L27-L28</f>
        <v>0</v>
      </c>
      <c r="M29" s="12">
        <f>M26-M27-M28</f>
        <v>0</v>
      </c>
      <c r="N29" s="12">
        <f>N26-N27-N28</f>
        <v>0</v>
      </c>
      <c r="O29" s="12">
        <f>O26-O27-O28</f>
        <v>0</v>
      </c>
      <c r="P29" s="12">
        <f>SUM(D29:O29)</f>
        <v>0</v>
      </c>
      <c r="Q29" s="12">
        <f>Q26-Q27-Q28</f>
        <v>0</v>
      </c>
      <c r="R29" s="12">
        <f>R26-R27-R28</f>
        <v>0</v>
      </c>
      <c r="S29" s="12">
        <f>S26-S27-S28</f>
        <v>0</v>
      </c>
      <c r="T29" s="12">
        <f>T26-T27-T28</f>
        <v>0</v>
      </c>
      <c r="U29" s="12">
        <f>U26-U27-U28</f>
        <v>0</v>
      </c>
      <c r="V29" s="12">
        <f>V26-V27-V28</f>
        <v>0</v>
      </c>
      <c r="W29" s="12">
        <f>W26-W27-W28</f>
        <v>0</v>
      </c>
      <c r="X29" s="12">
        <f>X26-X27-X28</f>
        <v>0</v>
      </c>
      <c r="Y29" s="12">
        <f>Y26-Y27-Y28</f>
        <v>0</v>
      </c>
      <c r="Z29" s="12">
        <f>Z26-Z27-Z28</f>
        <v>0</v>
      </c>
      <c r="AA29" s="12">
        <f>AA26-AA27-AA28</f>
        <v>0</v>
      </c>
      <c r="AB29" s="12">
        <f>AB26-AB27-AB28</f>
        <v>0</v>
      </c>
      <c r="AC29" s="12">
        <f>AC26-AC27-AC28</f>
        <v>0</v>
      </c>
      <c r="AD29" s="12">
        <f>AD26-AD27-AD28</f>
        <v>0</v>
      </c>
      <c r="AE29" s="12">
        <f>AE26-AE27-AE28</f>
        <v>0</v>
      </c>
      <c r="AF29" s="12">
        <f>AF26-AF27-AF28</f>
        <v>0</v>
      </c>
      <c r="AG29" s="12">
        <f>AG26-AG27-AG28</f>
        <v>0</v>
      </c>
      <c r="AH29" s="12">
        <f>AH26-AH27-AH28</f>
        <v>0</v>
      </c>
      <c r="AI29" s="12">
        <f>AI26-AI27-AI28</f>
        <v>0</v>
      </c>
      <c r="AJ29" s="12">
        <f>AJ26-AJ27-AJ28</f>
        <v>0</v>
      </c>
      <c r="AK29" s="12">
        <f>AK26-AK27-AK28</f>
        <v>0</v>
      </c>
      <c r="AL29" s="12">
        <f>AL26-AL27-AL28</f>
        <v>0</v>
      </c>
      <c r="AM29" s="12">
        <f>AM26-AM27-AM28</f>
        <v>0</v>
      </c>
      <c r="AN29" s="12">
        <f>AN26-AN27-AN28</f>
        <v>0</v>
      </c>
      <c r="AO29" s="12"/>
      <c r="AP29" s="12"/>
    </row>
    <row r="30" ht="15" customHeight="1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ht="15" customHeight="1">
      <c r="A31" t="s" s="13">
        <v>45</v>
      </c>
      <c r="B31" s="9">
        <v>21</v>
      </c>
      <c r="C31" t="s" s="4">
        <v>46</v>
      </c>
      <c r="D31" s="12">
        <f>D24+D29</f>
        <v>0</v>
      </c>
      <c r="E31" s="12">
        <f>E24+E29</f>
        <v>0</v>
      </c>
      <c r="F31" s="12">
        <f>F24+F29</f>
        <v>0</v>
      </c>
      <c r="G31" s="12">
        <f>G24+G29</f>
        <v>0</v>
      </c>
      <c r="H31" s="12">
        <f>H24+H29</f>
        <v>0</v>
      </c>
      <c r="I31" s="12">
        <f>I24+I29</f>
        <v>0</v>
      </c>
      <c r="J31" s="12">
        <f>J24+J29</f>
        <v>0</v>
      </c>
      <c r="K31" s="12">
        <f>K24+K29</f>
        <v>0</v>
      </c>
      <c r="L31" s="12">
        <f>L24+L29</f>
        <v>0</v>
      </c>
      <c r="M31" s="12">
        <f>M24+M29</f>
        <v>0</v>
      </c>
      <c r="N31" s="12">
        <f>N24+N29</f>
        <v>0</v>
      </c>
      <c r="O31" s="12">
        <f>O24+O29</f>
        <v>0</v>
      </c>
      <c r="P31" s="12">
        <f>SUM(D31:O31)</f>
        <v>0</v>
      </c>
      <c r="Q31" s="12">
        <f>Q24+Q29</f>
        <v>0</v>
      </c>
      <c r="R31" s="12">
        <f>R24+R29</f>
        <v>0</v>
      </c>
      <c r="S31" s="12">
        <f>S24+S29</f>
        <v>0</v>
      </c>
      <c r="T31" s="12">
        <f>T24+T29</f>
        <v>0</v>
      </c>
      <c r="U31" s="12">
        <f>U24+U29</f>
        <v>0</v>
      </c>
      <c r="V31" s="12">
        <f>V24+V29</f>
        <v>0</v>
      </c>
      <c r="W31" s="12">
        <f>W24+W29</f>
        <v>0</v>
      </c>
      <c r="X31" s="12">
        <f>X24+X29</f>
        <v>0</v>
      </c>
      <c r="Y31" s="12">
        <f>Y24+Y29</f>
        <v>0</v>
      </c>
      <c r="Z31" s="12">
        <f>Z24+Z29</f>
        <v>0</v>
      </c>
      <c r="AA31" s="12">
        <f>AA24+AA29</f>
        <v>0</v>
      </c>
      <c r="AB31" s="12">
        <f>AB24+AB29</f>
        <v>0</v>
      </c>
      <c r="AC31" s="12">
        <f>AC24+AC29</f>
        <v>0</v>
      </c>
      <c r="AD31" s="12">
        <f>AD24+AD29</f>
        <v>0</v>
      </c>
      <c r="AE31" s="12">
        <f>AE24+AE29</f>
        <v>0</v>
      </c>
      <c r="AF31" s="12">
        <f>AF24+AF29</f>
        <v>0</v>
      </c>
      <c r="AG31" s="12">
        <f>AG24+AG29</f>
        <v>0</v>
      </c>
      <c r="AH31" s="12">
        <f>AH24+AH29</f>
        <v>0</v>
      </c>
      <c r="AI31" s="12">
        <f>AI24+AI29</f>
        <v>0</v>
      </c>
      <c r="AJ31" s="12">
        <f>AJ24+AJ29</f>
        <v>0</v>
      </c>
      <c r="AK31" s="12">
        <f>AK24+AK29</f>
        <v>0</v>
      </c>
      <c r="AL31" s="12">
        <f>AL24+AL29</f>
        <v>0</v>
      </c>
      <c r="AM31" s="12">
        <f>AM24+AM29</f>
        <v>0</v>
      </c>
      <c r="AN31" s="12">
        <f>AN24+AN29</f>
        <v>0</v>
      </c>
      <c r="AO31" s="12"/>
      <c r="AP31" s="12"/>
    </row>
    <row r="32" ht="15" customHeight="1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ht="15" customHeight="1">
      <c r="A33" s="2"/>
      <c r="B33" s="3"/>
      <c r="C33" s="3"/>
      <c r="D33" s="18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</sheetData>
  <pageMargins left="0.708661" right="0.708661" top="0.748031" bottom="0.748031" header="0.314961" footer="0.314961"/>
  <pageSetup firstPageNumber="1" fitToHeight="1" fitToWidth="1" scale="100" useFirstPageNumber="0" orientation="portrait" pageOrder="downThenOver"/>
  <headerFooter>
    <oddHeader>&amp;L&amp;"Calibri,Regular"&amp;11&amp;K000000Flujo Aterriza tu idea</oddHeader>
    <oddFooter>&amp;C&amp;"Helvetica Neue,Regular"&amp;12&amp;K000000&amp;P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